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Học bổng\"/>
    </mc:Choice>
  </mc:AlternateContent>
  <xr:revisionPtr revIDLastSave="0" documentId="13_ncr:1_{B39461B3-0AC7-4291-B7C8-0216EE47F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SV" sheetId="2" r:id="rId1"/>
  </sheets>
  <definedNames>
    <definedName name="_xlnm._FilterDatabase" localSheetId="0" hidden="1">DSSV!$A$8:$WVN$42</definedName>
    <definedName name="_xlnm.Print_Area" localSheetId="0">DSSV!$A$1:$I$44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2" l="1"/>
  <c r="H33" i="2"/>
  <c r="G32" i="2"/>
  <c r="H24" i="2"/>
  <c r="G22" i="2"/>
  <c r="G23" i="2"/>
  <c r="G21" i="2"/>
  <c r="H13" i="2"/>
  <c r="G12" i="2"/>
  <c r="H41" i="2" l="1"/>
  <c r="G17" i="2" l="1"/>
  <c r="G11" i="2" l="1"/>
  <c r="G19" i="2"/>
  <c r="G18" i="2"/>
  <c r="G20" i="2"/>
  <c r="G31" i="2" l="1"/>
  <c r="G30" i="2"/>
  <c r="G10" i="2"/>
</calcChain>
</file>

<file path=xl/sharedStrings.xml><?xml version="1.0" encoding="utf-8"?>
<sst xmlns="http://schemas.openxmlformats.org/spreadsheetml/2006/main" count="136" uniqueCount="90">
  <si>
    <t>Họ và tên</t>
  </si>
  <si>
    <t>MSSV</t>
  </si>
  <si>
    <t>Khóa</t>
  </si>
  <si>
    <t>Nguyễn Ngọc Bảo Trinh</t>
  </si>
  <si>
    <t>Hồ Trung Hiếu</t>
  </si>
  <si>
    <t>Lê Tuấn Anh</t>
  </si>
  <si>
    <t>Lý Như Ý</t>
  </si>
  <si>
    <t>Nguyễn Thị Quỳnh Trâm</t>
  </si>
  <si>
    <t>TRƯỜNG ĐẠI HỌC NGOẠI THƯƠNG</t>
  </si>
  <si>
    <t xml:space="preserve">  CỘNG HÒA XÃ HỘI CHỦ NGHĨA VIỆT NAM</t>
  </si>
  <si>
    <t>CƠ SỞ II TẠI TP. HỒ CHÍ MINH</t>
  </si>
  <si>
    <t xml:space="preserve">     Độc lập - Tự do - Hạnh phúc</t>
  </si>
  <si>
    <t>TT</t>
  </si>
  <si>
    <t>TB HK1</t>
  </si>
  <si>
    <t xml:space="preserve">XLRL </t>
  </si>
  <si>
    <t>Thành tiền 
VNĐ</t>
  </si>
  <si>
    <t>Ghi
 chú</t>
  </si>
  <si>
    <t>01</t>
  </si>
  <si>
    <t>HCKK</t>
  </si>
  <si>
    <t>02</t>
  </si>
  <si>
    <t>03</t>
  </si>
  <si>
    <t/>
  </si>
  <si>
    <t xml:space="preserve">                                                        </t>
  </si>
  <si>
    <t>DC58KDQT01</t>
  </si>
  <si>
    <t>04</t>
  </si>
  <si>
    <t>05</t>
  </si>
  <si>
    <t>06</t>
  </si>
  <si>
    <t>07</t>
  </si>
  <si>
    <t>Khuyết tật</t>
  </si>
  <si>
    <t>08</t>
  </si>
  <si>
    <t>09</t>
  </si>
  <si>
    <t>DC58KTDN10</t>
  </si>
  <si>
    <t>Tổng cộng K58:</t>
  </si>
  <si>
    <t>DC59TCQT04</t>
  </si>
  <si>
    <t>DC59KTDN07</t>
  </si>
  <si>
    <t>Tổng cộng K59:</t>
  </si>
  <si>
    <t>DC60KTDN01</t>
  </si>
  <si>
    <t>Tổng cộng K60:</t>
  </si>
  <si>
    <t xml:space="preserve"> </t>
  </si>
  <si>
    <t>DC59KTDN10</t>
  </si>
  <si>
    <t>DC60KTKT01</t>
  </si>
  <si>
    <t>Hộ nghèo</t>
  </si>
  <si>
    <t>Cận nghèo</t>
  </si>
  <si>
    <t>1. Sinh viên Khóa 58</t>
  </si>
  <si>
    <t>2. Sinh viên Khóa 59</t>
  </si>
  <si>
    <t>3. Sinh viên Khóa 60</t>
  </si>
  <si>
    <t>(Đính kèm Biên bản số:        /BB-CSII, ngày        tháng       năm 2023)</t>
  </si>
  <si>
    <t>DANH SÁCH SINH VIÊN CÓ HOÀN CẢNH KHÓ KHĂN ĐẠT KẾT QUẢ HỌC TẬP TỐT
 NHẬN HỌC BỔNG KHUYẾN KHÍCH HỌC TẬP HỌC KỲ I NĂM HỌC 2022-2023</t>
  </si>
  <si>
    <t>Tổng học bổng HKI năm học 2022-2023:</t>
  </si>
  <si>
    <t>Lê Trần Mỹ Nhân</t>
  </si>
  <si>
    <t>Nguyễn Ngọc Thảo Vy</t>
  </si>
  <si>
    <t>DC58KTDN12</t>
  </si>
  <si>
    <t>Nguyễn Lâm Minh Tiến</t>
  </si>
  <si>
    <t>Vùng KTKK</t>
  </si>
  <si>
    <t xml:space="preserve">Nguyễn Thanh Huệ </t>
  </si>
  <si>
    <t>Giỏi</t>
  </si>
  <si>
    <t>Phạm Kiều Phương</t>
  </si>
  <si>
    <t>DC59KTDN12</t>
  </si>
  <si>
    <t>Phan Thị Thanh Thúy</t>
  </si>
  <si>
    <t>Lê Trần Vân Anh</t>
  </si>
  <si>
    <t>Trương Triều Hoa</t>
  </si>
  <si>
    <t>DC59KDQT02</t>
  </si>
  <si>
    <t>Hồ Thị Thanh Trúc</t>
  </si>
  <si>
    <t>DC59KTKT06</t>
  </si>
  <si>
    <t>Lê Thị Ngọc Hân</t>
  </si>
  <si>
    <t>DC60KTDN05</t>
  </si>
  <si>
    <t>Đỗ Thành Hải</t>
  </si>
  <si>
    <t>DC60KTDN06</t>
  </si>
  <si>
    <t>Hoàng Hữu Phát</t>
  </si>
  <si>
    <t>DC60KDQT01</t>
  </si>
  <si>
    <t>Nguyễn Thị Ngọc Huyền</t>
  </si>
  <si>
    <t>DC60KTDNC5</t>
  </si>
  <si>
    <t>Hoàng Phan Hồng Thắm</t>
  </si>
  <si>
    <t>DC60LSCMC1</t>
  </si>
  <si>
    <t>Con thương binh</t>
  </si>
  <si>
    <t xml:space="preserve">Trần Thị Hoàng Yến </t>
  </si>
  <si>
    <t>DC61KTKT02</t>
  </si>
  <si>
    <t>Lê Dương Diễm My</t>
  </si>
  <si>
    <t xml:space="preserve">DC61KTDN09 </t>
  </si>
  <si>
    <t>Lê Quyên Trà My</t>
  </si>
  <si>
    <t>DC61KTDNC5</t>
  </si>
  <si>
    <t xml:space="preserve">Trần Nhật Quỳnh </t>
  </si>
  <si>
    <t>DC61TCQTC2</t>
  </si>
  <si>
    <t>Trần Trọng Tuấn</t>
  </si>
  <si>
    <t>DC61KTDN02</t>
  </si>
  <si>
    <t>4. Sinh viên Khóa 61</t>
  </si>
  <si>
    <t>Tổng cộng K61:</t>
  </si>
  <si>
    <t>Tổng số tiền bằng chữ: Một trăm chín mươi bốn triệu tám trăm nghìn đồng./.</t>
  </si>
  <si>
    <t>Vùng xã đảo</t>
  </si>
  <si>
    <t>Xếp loại 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</si>
</sst>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.##0.00_);_(* \(#.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3"/>
      <name val="Times New Roman"/>
      <family val="1"/>
    </font>
    <font>
      <sz val="11"/>
      <color theme="3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8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5F5F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0" xfId="0" applyFont="1"/>
    <xf numFmtId="0" fontId="10" fillId="0" borderId="1" xfId="2" applyFont="1" applyBorder="1" applyAlignment="1">
      <alignment horizontal="center" vertical="center"/>
    </xf>
    <xf numFmtId="0" fontId="10" fillId="0" borderId="1" xfId="2" quotePrefix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5" fontId="10" fillId="0" borderId="2" xfId="4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 textRotation="90"/>
    </xf>
    <xf numFmtId="165" fontId="11" fillId="0" borderId="2" xfId="4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2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textRotation="90"/>
    </xf>
    <xf numFmtId="0" fontId="10" fillId="0" borderId="2" xfId="2" applyFont="1" applyBorder="1" applyAlignment="1">
      <alignment horizontal="center" vertical="center" textRotation="90"/>
    </xf>
    <xf numFmtId="0" fontId="13" fillId="0" borderId="0" xfId="0" applyFont="1"/>
    <xf numFmtId="0" fontId="14" fillId="0" borderId="1" xfId="2" quotePrefix="1" applyFont="1" applyBorder="1" applyAlignment="1">
      <alignment horizontal="center" vertical="center"/>
    </xf>
    <xf numFmtId="0" fontId="15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2" borderId="1" xfId="2" quotePrefix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6" fillId="2" borderId="0" xfId="0" applyFont="1" applyFill="1"/>
    <xf numFmtId="0" fontId="11" fillId="2" borderId="1" xfId="2" applyFont="1" applyFill="1" applyBorder="1" applyAlignment="1">
      <alignment vertical="center"/>
    </xf>
    <xf numFmtId="165" fontId="11" fillId="2" borderId="1" xfId="4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2" applyFont="1" applyAlignment="1">
      <alignment horizontal="center"/>
    </xf>
    <xf numFmtId="0" fontId="16" fillId="0" borderId="0" xfId="2" applyFont="1"/>
    <xf numFmtId="0" fontId="17" fillId="0" borderId="0" xfId="2" applyFont="1" applyAlignment="1">
      <alignment horizontal="left"/>
    </xf>
    <xf numFmtId="0" fontId="3" fillId="0" borderId="0" xfId="0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7" fillId="0" borderId="0" xfId="2" applyFont="1"/>
    <xf numFmtId="0" fontId="19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textRotation="90"/>
    </xf>
    <xf numFmtId="3" fontId="20" fillId="0" borderId="2" xfId="2" applyNumberFormat="1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165" fontId="10" fillId="0" borderId="1" xfId="4" applyNumberFormat="1" applyFont="1" applyFill="1" applyBorder="1" applyAlignment="1">
      <alignment horizontal="center" vertical="center"/>
    </xf>
    <xf numFmtId="165" fontId="10" fillId="2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top"/>
    </xf>
    <xf numFmtId="4" fontId="24" fillId="4" borderId="5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textRotation="90"/>
    </xf>
    <xf numFmtId="0" fontId="6" fillId="3" borderId="1" xfId="2" applyFont="1" applyFill="1" applyBorder="1" applyAlignment="1">
      <alignment horizontal="left" vertical="center" textRotation="90"/>
    </xf>
    <xf numFmtId="0" fontId="21" fillId="3" borderId="1" xfId="0" applyFont="1" applyFill="1" applyBorder="1" applyAlignment="1">
      <alignment vertical="center" wrapText="1"/>
    </xf>
    <xf numFmtId="1" fontId="20" fillId="0" borderId="1" xfId="2" applyNumberFormat="1" applyFont="1" applyBorder="1" applyAlignment="1">
      <alignment horizontal="center" vertical="center" textRotation="90"/>
    </xf>
    <xf numFmtId="1" fontId="10" fillId="0" borderId="1" xfId="2" applyNumberFormat="1" applyFont="1" applyBorder="1" applyAlignment="1">
      <alignment horizontal="center" vertical="center" textRotation="90"/>
    </xf>
    <xf numFmtId="1" fontId="24" fillId="4" borderId="5" xfId="0" applyNumberFormat="1" applyFont="1" applyFill="1" applyBorder="1" applyAlignment="1">
      <alignment horizontal="right" vertical="center"/>
    </xf>
    <xf numFmtId="1" fontId="6" fillId="3" borderId="1" xfId="2" applyNumberFormat="1" applyFont="1" applyFill="1" applyBorder="1" applyAlignment="1">
      <alignment horizontal="center" vertical="center" textRotation="90"/>
    </xf>
    <xf numFmtId="1" fontId="6" fillId="3" borderId="1" xfId="2" applyNumberFormat="1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1" fontId="17" fillId="0" borderId="1" xfId="2" applyNumberFormat="1" applyFont="1" applyBorder="1" applyAlignment="1">
      <alignment vertical="center"/>
    </xf>
    <xf numFmtId="1" fontId="16" fillId="0" borderId="0" xfId="2" applyNumberFormat="1" applyFont="1"/>
    <xf numFmtId="1" fontId="17" fillId="0" borderId="0" xfId="2" applyNumberFormat="1" applyFont="1"/>
    <xf numFmtId="1" fontId="6" fillId="0" borderId="0" xfId="0" applyNumberFormat="1" applyFont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8" fillId="0" borderId="0" xfId="2" applyFont="1" applyAlignment="1">
      <alignment horizontal="center" vertical="top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</cellXfs>
  <cellStyles count="6">
    <cellStyle name="Comma 2" xfId="4" xr:uid="{00000000-0005-0000-0000-000000000000}"/>
    <cellStyle name="Currency 2" xfId="5" xr:uid="{00000000-0005-0000-0000-000001000000}"/>
    <cellStyle name="Normal" xfId="0" builtinId="0"/>
    <cellStyle name="Normal 150" xfId="3" xr:uid="{00000000-0005-0000-0000-000003000000}"/>
    <cellStyle name="Normal 2" xfId="2" xr:uid="{00000000-0005-0000-0000-000004000000}"/>
    <cellStyle name="Normal_Danh sach trung tuyen 2014 (gui cac don vi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</xdr:row>
      <xdr:rowOff>9525</xdr:rowOff>
    </xdr:from>
    <xdr:to>
      <xdr:col>2</xdr:col>
      <xdr:colOff>866775</xdr:colOff>
      <xdr:row>4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76275" y="800100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227096</xdr:colOff>
      <xdr:row>3</xdr:row>
      <xdr:rowOff>209049</xdr:rowOff>
    </xdr:from>
    <xdr:to>
      <xdr:col>7</xdr:col>
      <xdr:colOff>733425</xdr:colOff>
      <xdr:row>3</xdr:row>
      <xdr:rowOff>209049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32296" y="409074"/>
          <a:ext cx="16683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933450</xdr:colOff>
      <xdr:row>6</xdr:row>
      <xdr:rowOff>228600</xdr:rowOff>
    </xdr:from>
    <xdr:to>
      <xdr:col>6</xdr:col>
      <xdr:colOff>19050</xdr:colOff>
      <xdr:row>6</xdr:row>
      <xdr:rowOff>228600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028825" y="131445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0</xdr:row>
      <xdr:rowOff>28575</xdr:rowOff>
    </xdr:from>
    <xdr:to>
      <xdr:col>1</xdr:col>
      <xdr:colOff>733426</xdr:colOff>
      <xdr:row>1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E354F7F-9321-4F94-A929-CDF2B3DBCDCF}"/>
            </a:ext>
          </a:extLst>
        </xdr:cNvPr>
        <xdr:cNvSpPr>
          <a:spLocks noChangeArrowheads="1"/>
        </xdr:cNvSpPr>
      </xdr:nvSpPr>
      <xdr:spPr>
        <a:xfrm>
          <a:off x="323850" y="28575"/>
          <a:ext cx="695326" cy="295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  <xdr:txBody>
        <a:bodyPr vertOverflow="clip" wrap="square" lIns="27432" tIns="27432" rIns="27432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sz="1300" b="1" i="0" u="none" strike="noStrike" baseline="0">
              <a:solidFill>
                <a:schemeClr val="tx1"/>
              </a:solidFill>
              <a:latin typeface="Times New Roman" panose="02020603050405020304" pitchFamily="12"/>
              <a:cs typeface="Times New Roman" panose="02020603050405020304" pitchFamily="12"/>
            </a:rPr>
            <a:t>Bảng 4B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1"/>
  <sheetViews>
    <sheetView tabSelected="1" workbookViewId="0">
      <selection activeCell="C47" sqref="C47"/>
    </sheetView>
  </sheetViews>
  <sheetFormatPr defaultRowHeight="15" x14ac:dyDescent="0.25"/>
  <cols>
    <col min="1" max="1" width="4.28515625" style="2" customWidth="1"/>
    <col min="2" max="2" width="12.140625" style="42" customWidth="1"/>
    <col min="3" max="3" width="21.42578125" style="2" customWidth="1"/>
    <col min="4" max="4" width="14.7109375" style="2" customWidth="1"/>
    <col min="5" max="5" width="5.85546875" style="2" customWidth="1"/>
    <col min="6" max="6" width="5.7109375" style="68" customWidth="1"/>
    <col min="7" max="7" width="5.85546875" style="2" customWidth="1"/>
    <col min="8" max="8" width="12.7109375" style="2" customWidth="1"/>
    <col min="9" max="9" width="14.140625" style="42" bestFit="1" customWidth="1"/>
    <col min="10" max="10" width="39.28515625" style="2" bestFit="1" customWidth="1"/>
    <col min="11" max="250" width="9.140625" style="2"/>
    <col min="251" max="251" width="4.28515625" style="2" customWidth="1"/>
    <col min="252" max="252" width="12" style="2" customWidth="1"/>
    <col min="253" max="253" width="16.140625" style="2" customWidth="1"/>
    <col min="254" max="254" width="7.28515625" style="2" customWidth="1"/>
    <col min="255" max="255" width="12.42578125" style="2" customWidth="1"/>
    <col min="256" max="256" width="9" style="2" customWidth="1"/>
    <col min="257" max="257" width="5.7109375" style="2" customWidth="1"/>
    <col min="258" max="258" width="5.85546875" style="2" customWidth="1"/>
    <col min="259" max="260" width="0" style="2" hidden="1" customWidth="1"/>
    <col min="261" max="261" width="14" style="2" customWidth="1"/>
    <col min="262" max="262" width="6.7109375" style="2" customWidth="1"/>
    <col min="263" max="506" width="9.140625" style="2"/>
    <col min="507" max="507" width="4.28515625" style="2" customWidth="1"/>
    <col min="508" max="508" width="12" style="2" customWidth="1"/>
    <col min="509" max="509" width="16.140625" style="2" customWidth="1"/>
    <col min="510" max="510" width="7.28515625" style="2" customWidth="1"/>
    <col min="511" max="511" width="12.42578125" style="2" customWidth="1"/>
    <col min="512" max="512" width="9" style="2" customWidth="1"/>
    <col min="513" max="513" width="5.7109375" style="2" customWidth="1"/>
    <col min="514" max="514" width="5.85546875" style="2" customWidth="1"/>
    <col min="515" max="516" width="0" style="2" hidden="1" customWidth="1"/>
    <col min="517" max="517" width="14" style="2" customWidth="1"/>
    <col min="518" max="518" width="6.7109375" style="2" customWidth="1"/>
    <col min="519" max="762" width="9.140625" style="2"/>
    <col min="763" max="763" width="4.28515625" style="2" customWidth="1"/>
    <col min="764" max="764" width="12" style="2" customWidth="1"/>
    <col min="765" max="765" width="16.140625" style="2" customWidth="1"/>
    <col min="766" max="766" width="7.28515625" style="2" customWidth="1"/>
    <col min="767" max="767" width="12.42578125" style="2" customWidth="1"/>
    <col min="768" max="768" width="9" style="2" customWidth="1"/>
    <col min="769" max="769" width="5.7109375" style="2" customWidth="1"/>
    <col min="770" max="770" width="5.85546875" style="2" customWidth="1"/>
    <col min="771" max="772" width="0" style="2" hidden="1" customWidth="1"/>
    <col min="773" max="773" width="14" style="2" customWidth="1"/>
    <col min="774" max="774" width="6.7109375" style="2" customWidth="1"/>
    <col min="775" max="1018" width="9.140625" style="2"/>
    <col min="1019" max="1019" width="4.28515625" style="2" customWidth="1"/>
    <col min="1020" max="1020" width="12" style="2" customWidth="1"/>
    <col min="1021" max="1021" width="16.140625" style="2" customWidth="1"/>
    <col min="1022" max="1022" width="7.28515625" style="2" customWidth="1"/>
    <col min="1023" max="1023" width="12.42578125" style="2" customWidth="1"/>
    <col min="1024" max="1024" width="9" style="2" customWidth="1"/>
    <col min="1025" max="1025" width="5.7109375" style="2" customWidth="1"/>
    <col min="1026" max="1026" width="5.85546875" style="2" customWidth="1"/>
    <col min="1027" max="1028" width="0" style="2" hidden="1" customWidth="1"/>
    <col min="1029" max="1029" width="14" style="2" customWidth="1"/>
    <col min="1030" max="1030" width="6.7109375" style="2" customWidth="1"/>
    <col min="1031" max="1274" width="9.140625" style="2"/>
    <col min="1275" max="1275" width="4.28515625" style="2" customWidth="1"/>
    <col min="1276" max="1276" width="12" style="2" customWidth="1"/>
    <col min="1277" max="1277" width="16.140625" style="2" customWidth="1"/>
    <col min="1278" max="1278" width="7.28515625" style="2" customWidth="1"/>
    <col min="1279" max="1279" width="12.42578125" style="2" customWidth="1"/>
    <col min="1280" max="1280" width="9" style="2" customWidth="1"/>
    <col min="1281" max="1281" width="5.7109375" style="2" customWidth="1"/>
    <col min="1282" max="1282" width="5.85546875" style="2" customWidth="1"/>
    <col min="1283" max="1284" width="0" style="2" hidden="1" customWidth="1"/>
    <col min="1285" max="1285" width="14" style="2" customWidth="1"/>
    <col min="1286" max="1286" width="6.7109375" style="2" customWidth="1"/>
    <col min="1287" max="1530" width="9.140625" style="2"/>
    <col min="1531" max="1531" width="4.28515625" style="2" customWidth="1"/>
    <col min="1532" max="1532" width="12" style="2" customWidth="1"/>
    <col min="1533" max="1533" width="16.140625" style="2" customWidth="1"/>
    <col min="1534" max="1534" width="7.28515625" style="2" customWidth="1"/>
    <col min="1535" max="1535" width="12.42578125" style="2" customWidth="1"/>
    <col min="1536" max="1536" width="9" style="2" customWidth="1"/>
    <col min="1537" max="1537" width="5.7109375" style="2" customWidth="1"/>
    <col min="1538" max="1538" width="5.85546875" style="2" customWidth="1"/>
    <col min="1539" max="1540" width="0" style="2" hidden="1" customWidth="1"/>
    <col min="1541" max="1541" width="14" style="2" customWidth="1"/>
    <col min="1542" max="1542" width="6.7109375" style="2" customWidth="1"/>
    <col min="1543" max="1786" width="9.140625" style="2"/>
    <col min="1787" max="1787" width="4.28515625" style="2" customWidth="1"/>
    <col min="1788" max="1788" width="12" style="2" customWidth="1"/>
    <col min="1789" max="1789" width="16.140625" style="2" customWidth="1"/>
    <col min="1790" max="1790" width="7.28515625" style="2" customWidth="1"/>
    <col min="1791" max="1791" width="12.42578125" style="2" customWidth="1"/>
    <col min="1792" max="1792" width="9" style="2" customWidth="1"/>
    <col min="1793" max="1793" width="5.7109375" style="2" customWidth="1"/>
    <col min="1794" max="1794" width="5.85546875" style="2" customWidth="1"/>
    <col min="1795" max="1796" width="0" style="2" hidden="1" customWidth="1"/>
    <col min="1797" max="1797" width="14" style="2" customWidth="1"/>
    <col min="1798" max="1798" width="6.7109375" style="2" customWidth="1"/>
    <col min="1799" max="2042" width="9.140625" style="2"/>
    <col min="2043" max="2043" width="4.28515625" style="2" customWidth="1"/>
    <col min="2044" max="2044" width="12" style="2" customWidth="1"/>
    <col min="2045" max="2045" width="16.140625" style="2" customWidth="1"/>
    <col min="2046" max="2046" width="7.28515625" style="2" customWidth="1"/>
    <col min="2047" max="2047" width="12.42578125" style="2" customWidth="1"/>
    <col min="2048" max="2048" width="9" style="2" customWidth="1"/>
    <col min="2049" max="2049" width="5.7109375" style="2" customWidth="1"/>
    <col min="2050" max="2050" width="5.85546875" style="2" customWidth="1"/>
    <col min="2051" max="2052" width="0" style="2" hidden="1" customWidth="1"/>
    <col min="2053" max="2053" width="14" style="2" customWidth="1"/>
    <col min="2054" max="2054" width="6.7109375" style="2" customWidth="1"/>
    <col min="2055" max="2298" width="9.140625" style="2"/>
    <col min="2299" max="2299" width="4.28515625" style="2" customWidth="1"/>
    <col min="2300" max="2300" width="12" style="2" customWidth="1"/>
    <col min="2301" max="2301" width="16.140625" style="2" customWidth="1"/>
    <col min="2302" max="2302" width="7.28515625" style="2" customWidth="1"/>
    <col min="2303" max="2303" width="12.42578125" style="2" customWidth="1"/>
    <col min="2304" max="2304" width="9" style="2" customWidth="1"/>
    <col min="2305" max="2305" width="5.7109375" style="2" customWidth="1"/>
    <col min="2306" max="2306" width="5.85546875" style="2" customWidth="1"/>
    <col min="2307" max="2308" width="0" style="2" hidden="1" customWidth="1"/>
    <col min="2309" max="2309" width="14" style="2" customWidth="1"/>
    <col min="2310" max="2310" width="6.7109375" style="2" customWidth="1"/>
    <col min="2311" max="2554" width="9.140625" style="2"/>
    <col min="2555" max="2555" width="4.28515625" style="2" customWidth="1"/>
    <col min="2556" max="2556" width="12" style="2" customWidth="1"/>
    <col min="2557" max="2557" width="16.140625" style="2" customWidth="1"/>
    <col min="2558" max="2558" width="7.28515625" style="2" customWidth="1"/>
    <col min="2559" max="2559" width="12.42578125" style="2" customWidth="1"/>
    <col min="2560" max="2560" width="9" style="2" customWidth="1"/>
    <col min="2561" max="2561" width="5.7109375" style="2" customWidth="1"/>
    <col min="2562" max="2562" width="5.85546875" style="2" customWidth="1"/>
    <col min="2563" max="2564" width="0" style="2" hidden="1" customWidth="1"/>
    <col min="2565" max="2565" width="14" style="2" customWidth="1"/>
    <col min="2566" max="2566" width="6.7109375" style="2" customWidth="1"/>
    <col min="2567" max="2810" width="9.140625" style="2"/>
    <col min="2811" max="2811" width="4.28515625" style="2" customWidth="1"/>
    <col min="2812" max="2812" width="12" style="2" customWidth="1"/>
    <col min="2813" max="2813" width="16.140625" style="2" customWidth="1"/>
    <col min="2814" max="2814" width="7.28515625" style="2" customWidth="1"/>
    <col min="2815" max="2815" width="12.42578125" style="2" customWidth="1"/>
    <col min="2816" max="2816" width="9" style="2" customWidth="1"/>
    <col min="2817" max="2817" width="5.7109375" style="2" customWidth="1"/>
    <col min="2818" max="2818" width="5.85546875" style="2" customWidth="1"/>
    <col min="2819" max="2820" width="0" style="2" hidden="1" customWidth="1"/>
    <col min="2821" max="2821" width="14" style="2" customWidth="1"/>
    <col min="2822" max="2822" width="6.7109375" style="2" customWidth="1"/>
    <col min="2823" max="3066" width="9.140625" style="2"/>
    <col min="3067" max="3067" width="4.28515625" style="2" customWidth="1"/>
    <col min="3068" max="3068" width="12" style="2" customWidth="1"/>
    <col min="3069" max="3069" width="16.140625" style="2" customWidth="1"/>
    <col min="3070" max="3070" width="7.28515625" style="2" customWidth="1"/>
    <col min="3071" max="3071" width="12.42578125" style="2" customWidth="1"/>
    <col min="3072" max="3072" width="9" style="2" customWidth="1"/>
    <col min="3073" max="3073" width="5.7109375" style="2" customWidth="1"/>
    <col min="3074" max="3074" width="5.85546875" style="2" customWidth="1"/>
    <col min="3075" max="3076" width="0" style="2" hidden="1" customWidth="1"/>
    <col min="3077" max="3077" width="14" style="2" customWidth="1"/>
    <col min="3078" max="3078" width="6.7109375" style="2" customWidth="1"/>
    <col min="3079" max="3322" width="9.140625" style="2"/>
    <col min="3323" max="3323" width="4.28515625" style="2" customWidth="1"/>
    <col min="3324" max="3324" width="12" style="2" customWidth="1"/>
    <col min="3325" max="3325" width="16.140625" style="2" customWidth="1"/>
    <col min="3326" max="3326" width="7.28515625" style="2" customWidth="1"/>
    <col min="3327" max="3327" width="12.42578125" style="2" customWidth="1"/>
    <col min="3328" max="3328" width="9" style="2" customWidth="1"/>
    <col min="3329" max="3329" width="5.7109375" style="2" customWidth="1"/>
    <col min="3330" max="3330" width="5.85546875" style="2" customWidth="1"/>
    <col min="3331" max="3332" width="0" style="2" hidden="1" customWidth="1"/>
    <col min="3333" max="3333" width="14" style="2" customWidth="1"/>
    <col min="3334" max="3334" width="6.7109375" style="2" customWidth="1"/>
    <col min="3335" max="3578" width="9.140625" style="2"/>
    <col min="3579" max="3579" width="4.28515625" style="2" customWidth="1"/>
    <col min="3580" max="3580" width="12" style="2" customWidth="1"/>
    <col min="3581" max="3581" width="16.140625" style="2" customWidth="1"/>
    <col min="3582" max="3582" width="7.28515625" style="2" customWidth="1"/>
    <col min="3583" max="3583" width="12.42578125" style="2" customWidth="1"/>
    <col min="3584" max="3584" width="9" style="2" customWidth="1"/>
    <col min="3585" max="3585" width="5.7109375" style="2" customWidth="1"/>
    <col min="3586" max="3586" width="5.85546875" style="2" customWidth="1"/>
    <col min="3587" max="3588" width="0" style="2" hidden="1" customWidth="1"/>
    <col min="3589" max="3589" width="14" style="2" customWidth="1"/>
    <col min="3590" max="3590" width="6.7109375" style="2" customWidth="1"/>
    <col min="3591" max="3834" width="9.140625" style="2"/>
    <col min="3835" max="3835" width="4.28515625" style="2" customWidth="1"/>
    <col min="3836" max="3836" width="12" style="2" customWidth="1"/>
    <col min="3837" max="3837" width="16.140625" style="2" customWidth="1"/>
    <col min="3838" max="3838" width="7.28515625" style="2" customWidth="1"/>
    <col min="3839" max="3839" width="12.42578125" style="2" customWidth="1"/>
    <col min="3840" max="3840" width="9" style="2" customWidth="1"/>
    <col min="3841" max="3841" width="5.7109375" style="2" customWidth="1"/>
    <col min="3842" max="3842" width="5.85546875" style="2" customWidth="1"/>
    <col min="3843" max="3844" width="0" style="2" hidden="1" customWidth="1"/>
    <col min="3845" max="3845" width="14" style="2" customWidth="1"/>
    <col min="3846" max="3846" width="6.7109375" style="2" customWidth="1"/>
    <col min="3847" max="4090" width="9.140625" style="2"/>
    <col min="4091" max="4091" width="4.28515625" style="2" customWidth="1"/>
    <col min="4092" max="4092" width="12" style="2" customWidth="1"/>
    <col min="4093" max="4093" width="16.140625" style="2" customWidth="1"/>
    <col min="4094" max="4094" width="7.28515625" style="2" customWidth="1"/>
    <col min="4095" max="4095" width="12.42578125" style="2" customWidth="1"/>
    <col min="4096" max="4096" width="9" style="2" customWidth="1"/>
    <col min="4097" max="4097" width="5.7109375" style="2" customWidth="1"/>
    <col min="4098" max="4098" width="5.85546875" style="2" customWidth="1"/>
    <col min="4099" max="4100" width="0" style="2" hidden="1" customWidth="1"/>
    <col min="4101" max="4101" width="14" style="2" customWidth="1"/>
    <col min="4102" max="4102" width="6.7109375" style="2" customWidth="1"/>
    <col min="4103" max="4346" width="9.140625" style="2"/>
    <col min="4347" max="4347" width="4.28515625" style="2" customWidth="1"/>
    <col min="4348" max="4348" width="12" style="2" customWidth="1"/>
    <col min="4349" max="4349" width="16.140625" style="2" customWidth="1"/>
    <col min="4350" max="4350" width="7.28515625" style="2" customWidth="1"/>
    <col min="4351" max="4351" width="12.42578125" style="2" customWidth="1"/>
    <col min="4352" max="4352" width="9" style="2" customWidth="1"/>
    <col min="4353" max="4353" width="5.7109375" style="2" customWidth="1"/>
    <col min="4354" max="4354" width="5.85546875" style="2" customWidth="1"/>
    <col min="4355" max="4356" width="0" style="2" hidden="1" customWidth="1"/>
    <col min="4357" max="4357" width="14" style="2" customWidth="1"/>
    <col min="4358" max="4358" width="6.7109375" style="2" customWidth="1"/>
    <col min="4359" max="4602" width="9.140625" style="2"/>
    <col min="4603" max="4603" width="4.28515625" style="2" customWidth="1"/>
    <col min="4604" max="4604" width="12" style="2" customWidth="1"/>
    <col min="4605" max="4605" width="16.140625" style="2" customWidth="1"/>
    <col min="4606" max="4606" width="7.28515625" style="2" customWidth="1"/>
    <col min="4607" max="4607" width="12.42578125" style="2" customWidth="1"/>
    <col min="4608" max="4608" width="9" style="2" customWidth="1"/>
    <col min="4609" max="4609" width="5.7109375" style="2" customWidth="1"/>
    <col min="4610" max="4610" width="5.85546875" style="2" customWidth="1"/>
    <col min="4611" max="4612" width="0" style="2" hidden="1" customWidth="1"/>
    <col min="4613" max="4613" width="14" style="2" customWidth="1"/>
    <col min="4614" max="4614" width="6.7109375" style="2" customWidth="1"/>
    <col min="4615" max="4858" width="9.140625" style="2"/>
    <col min="4859" max="4859" width="4.28515625" style="2" customWidth="1"/>
    <col min="4860" max="4860" width="12" style="2" customWidth="1"/>
    <col min="4861" max="4861" width="16.140625" style="2" customWidth="1"/>
    <col min="4862" max="4862" width="7.28515625" style="2" customWidth="1"/>
    <col min="4863" max="4863" width="12.42578125" style="2" customWidth="1"/>
    <col min="4864" max="4864" width="9" style="2" customWidth="1"/>
    <col min="4865" max="4865" width="5.7109375" style="2" customWidth="1"/>
    <col min="4866" max="4866" width="5.85546875" style="2" customWidth="1"/>
    <col min="4867" max="4868" width="0" style="2" hidden="1" customWidth="1"/>
    <col min="4869" max="4869" width="14" style="2" customWidth="1"/>
    <col min="4870" max="4870" width="6.7109375" style="2" customWidth="1"/>
    <col min="4871" max="5114" width="9.140625" style="2"/>
    <col min="5115" max="5115" width="4.28515625" style="2" customWidth="1"/>
    <col min="5116" max="5116" width="12" style="2" customWidth="1"/>
    <col min="5117" max="5117" width="16.140625" style="2" customWidth="1"/>
    <col min="5118" max="5118" width="7.28515625" style="2" customWidth="1"/>
    <col min="5119" max="5119" width="12.42578125" style="2" customWidth="1"/>
    <col min="5120" max="5120" width="9" style="2" customWidth="1"/>
    <col min="5121" max="5121" width="5.7109375" style="2" customWidth="1"/>
    <col min="5122" max="5122" width="5.85546875" style="2" customWidth="1"/>
    <col min="5123" max="5124" width="0" style="2" hidden="1" customWidth="1"/>
    <col min="5125" max="5125" width="14" style="2" customWidth="1"/>
    <col min="5126" max="5126" width="6.7109375" style="2" customWidth="1"/>
    <col min="5127" max="5370" width="9.140625" style="2"/>
    <col min="5371" max="5371" width="4.28515625" style="2" customWidth="1"/>
    <col min="5372" max="5372" width="12" style="2" customWidth="1"/>
    <col min="5373" max="5373" width="16.140625" style="2" customWidth="1"/>
    <col min="5374" max="5374" width="7.28515625" style="2" customWidth="1"/>
    <col min="5375" max="5375" width="12.42578125" style="2" customWidth="1"/>
    <col min="5376" max="5376" width="9" style="2" customWidth="1"/>
    <col min="5377" max="5377" width="5.7109375" style="2" customWidth="1"/>
    <col min="5378" max="5378" width="5.85546875" style="2" customWidth="1"/>
    <col min="5379" max="5380" width="0" style="2" hidden="1" customWidth="1"/>
    <col min="5381" max="5381" width="14" style="2" customWidth="1"/>
    <col min="5382" max="5382" width="6.7109375" style="2" customWidth="1"/>
    <col min="5383" max="5626" width="9.140625" style="2"/>
    <col min="5627" max="5627" width="4.28515625" style="2" customWidth="1"/>
    <col min="5628" max="5628" width="12" style="2" customWidth="1"/>
    <col min="5629" max="5629" width="16.140625" style="2" customWidth="1"/>
    <col min="5630" max="5630" width="7.28515625" style="2" customWidth="1"/>
    <col min="5631" max="5631" width="12.42578125" style="2" customWidth="1"/>
    <col min="5632" max="5632" width="9" style="2" customWidth="1"/>
    <col min="5633" max="5633" width="5.7109375" style="2" customWidth="1"/>
    <col min="5634" max="5634" width="5.85546875" style="2" customWidth="1"/>
    <col min="5635" max="5636" width="0" style="2" hidden="1" customWidth="1"/>
    <col min="5637" max="5637" width="14" style="2" customWidth="1"/>
    <col min="5638" max="5638" width="6.7109375" style="2" customWidth="1"/>
    <col min="5639" max="5882" width="9.140625" style="2"/>
    <col min="5883" max="5883" width="4.28515625" style="2" customWidth="1"/>
    <col min="5884" max="5884" width="12" style="2" customWidth="1"/>
    <col min="5885" max="5885" width="16.140625" style="2" customWidth="1"/>
    <col min="5886" max="5886" width="7.28515625" style="2" customWidth="1"/>
    <col min="5887" max="5887" width="12.42578125" style="2" customWidth="1"/>
    <col min="5888" max="5888" width="9" style="2" customWidth="1"/>
    <col min="5889" max="5889" width="5.7109375" style="2" customWidth="1"/>
    <col min="5890" max="5890" width="5.85546875" style="2" customWidth="1"/>
    <col min="5891" max="5892" width="0" style="2" hidden="1" customWidth="1"/>
    <col min="5893" max="5893" width="14" style="2" customWidth="1"/>
    <col min="5894" max="5894" width="6.7109375" style="2" customWidth="1"/>
    <col min="5895" max="6138" width="9.140625" style="2"/>
    <col min="6139" max="6139" width="4.28515625" style="2" customWidth="1"/>
    <col min="6140" max="6140" width="12" style="2" customWidth="1"/>
    <col min="6141" max="6141" width="16.140625" style="2" customWidth="1"/>
    <col min="6142" max="6142" width="7.28515625" style="2" customWidth="1"/>
    <col min="6143" max="6143" width="12.42578125" style="2" customWidth="1"/>
    <col min="6144" max="6144" width="9" style="2" customWidth="1"/>
    <col min="6145" max="6145" width="5.7109375" style="2" customWidth="1"/>
    <col min="6146" max="6146" width="5.85546875" style="2" customWidth="1"/>
    <col min="6147" max="6148" width="0" style="2" hidden="1" customWidth="1"/>
    <col min="6149" max="6149" width="14" style="2" customWidth="1"/>
    <col min="6150" max="6150" width="6.7109375" style="2" customWidth="1"/>
    <col min="6151" max="6394" width="9.140625" style="2"/>
    <col min="6395" max="6395" width="4.28515625" style="2" customWidth="1"/>
    <col min="6396" max="6396" width="12" style="2" customWidth="1"/>
    <col min="6397" max="6397" width="16.140625" style="2" customWidth="1"/>
    <col min="6398" max="6398" width="7.28515625" style="2" customWidth="1"/>
    <col min="6399" max="6399" width="12.42578125" style="2" customWidth="1"/>
    <col min="6400" max="6400" width="9" style="2" customWidth="1"/>
    <col min="6401" max="6401" width="5.7109375" style="2" customWidth="1"/>
    <col min="6402" max="6402" width="5.85546875" style="2" customWidth="1"/>
    <col min="6403" max="6404" width="0" style="2" hidden="1" customWidth="1"/>
    <col min="6405" max="6405" width="14" style="2" customWidth="1"/>
    <col min="6406" max="6406" width="6.7109375" style="2" customWidth="1"/>
    <col min="6407" max="6650" width="9.140625" style="2"/>
    <col min="6651" max="6651" width="4.28515625" style="2" customWidth="1"/>
    <col min="6652" max="6652" width="12" style="2" customWidth="1"/>
    <col min="6653" max="6653" width="16.140625" style="2" customWidth="1"/>
    <col min="6654" max="6654" width="7.28515625" style="2" customWidth="1"/>
    <col min="6655" max="6655" width="12.42578125" style="2" customWidth="1"/>
    <col min="6656" max="6656" width="9" style="2" customWidth="1"/>
    <col min="6657" max="6657" width="5.7109375" style="2" customWidth="1"/>
    <col min="6658" max="6658" width="5.85546875" style="2" customWidth="1"/>
    <col min="6659" max="6660" width="0" style="2" hidden="1" customWidth="1"/>
    <col min="6661" max="6661" width="14" style="2" customWidth="1"/>
    <col min="6662" max="6662" width="6.7109375" style="2" customWidth="1"/>
    <col min="6663" max="6906" width="9.140625" style="2"/>
    <col min="6907" max="6907" width="4.28515625" style="2" customWidth="1"/>
    <col min="6908" max="6908" width="12" style="2" customWidth="1"/>
    <col min="6909" max="6909" width="16.140625" style="2" customWidth="1"/>
    <col min="6910" max="6910" width="7.28515625" style="2" customWidth="1"/>
    <col min="6911" max="6911" width="12.42578125" style="2" customWidth="1"/>
    <col min="6912" max="6912" width="9" style="2" customWidth="1"/>
    <col min="6913" max="6913" width="5.7109375" style="2" customWidth="1"/>
    <col min="6914" max="6914" width="5.85546875" style="2" customWidth="1"/>
    <col min="6915" max="6916" width="0" style="2" hidden="1" customWidth="1"/>
    <col min="6917" max="6917" width="14" style="2" customWidth="1"/>
    <col min="6918" max="6918" width="6.7109375" style="2" customWidth="1"/>
    <col min="6919" max="7162" width="9.140625" style="2"/>
    <col min="7163" max="7163" width="4.28515625" style="2" customWidth="1"/>
    <col min="7164" max="7164" width="12" style="2" customWidth="1"/>
    <col min="7165" max="7165" width="16.140625" style="2" customWidth="1"/>
    <col min="7166" max="7166" width="7.28515625" style="2" customWidth="1"/>
    <col min="7167" max="7167" width="12.42578125" style="2" customWidth="1"/>
    <col min="7168" max="7168" width="9" style="2" customWidth="1"/>
    <col min="7169" max="7169" width="5.7109375" style="2" customWidth="1"/>
    <col min="7170" max="7170" width="5.85546875" style="2" customWidth="1"/>
    <col min="7171" max="7172" width="0" style="2" hidden="1" customWidth="1"/>
    <col min="7173" max="7173" width="14" style="2" customWidth="1"/>
    <col min="7174" max="7174" width="6.7109375" style="2" customWidth="1"/>
    <col min="7175" max="7418" width="9.140625" style="2"/>
    <col min="7419" max="7419" width="4.28515625" style="2" customWidth="1"/>
    <col min="7420" max="7420" width="12" style="2" customWidth="1"/>
    <col min="7421" max="7421" width="16.140625" style="2" customWidth="1"/>
    <col min="7422" max="7422" width="7.28515625" style="2" customWidth="1"/>
    <col min="7423" max="7423" width="12.42578125" style="2" customWidth="1"/>
    <col min="7424" max="7424" width="9" style="2" customWidth="1"/>
    <col min="7425" max="7425" width="5.7109375" style="2" customWidth="1"/>
    <col min="7426" max="7426" width="5.85546875" style="2" customWidth="1"/>
    <col min="7427" max="7428" width="0" style="2" hidden="1" customWidth="1"/>
    <col min="7429" max="7429" width="14" style="2" customWidth="1"/>
    <col min="7430" max="7430" width="6.7109375" style="2" customWidth="1"/>
    <col min="7431" max="7674" width="9.140625" style="2"/>
    <col min="7675" max="7675" width="4.28515625" style="2" customWidth="1"/>
    <col min="7676" max="7676" width="12" style="2" customWidth="1"/>
    <col min="7677" max="7677" width="16.140625" style="2" customWidth="1"/>
    <col min="7678" max="7678" width="7.28515625" style="2" customWidth="1"/>
    <col min="7679" max="7679" width="12.42578125" style="2" customWidth="1"/>
    <col min="7680" max="7680" width="9" style="2" customWidth="1"/>
    <col min="7681" max="7681" width="5.7109375" style="2" customWidth="1"/>
    <col min="7682" max="7682" width="5.85546875" style="2" customWidth="1"/>
    <col min="7683" max="7684" width="0" style="2" hidden="1" customWidth="1"/>
    <col min="7685" max="7685" width="14" style="2" customWidth="1"/>
    <col min="7686" max="7686" width="6.7109375" style="2" customWidth="1"/>
    <col min="7687" max="7930" width="9.140625" style="2"/>
    <col min="7931" max="7931" width="4.28515625" style="2" customWidth="1"/>
    <col min="7932" max="7932" width="12" style="2" customWidth="1"/>
    <col min="7933" max="7933" width="16.140625" style="2" customWidth="1"/>
    <col min="7934" max="7934" width="7.28515625" style="2" customWidth="1"/>
    <col min="7935" max="7935" width="12.42578125" style="2" customWidth="1"/>
    <col min="7936" max="7936" width="9" style="2" customWidth="1"/>
    <col min="7937" max="7937" width="5.7109375" style="2" customWidth="1"/>
    <col min="7938" max="7938" width="5.85546875" style="2" customWidth="1"/>
    <col min="7939" max="7940" width="0" style="2" hidden="1" customWidth="1"/>
    <col min="7941" max="7941" width="14" style="2" customWidth="1"/>
    <col min="7942" max="7942" width="6.7109375" style="2" customWidth="1"/>
    <col min="7943" max="8186" width="9.140625" style="2"/>
    <col min="8187" max="8187" width="4.28515625" style="2" customWidth="1"/>
    <col min="8188" max="8188" width="12" style="2" customWidth="1"/>
    <col min="8189" max="8189" width="16.140625" style="2" customWidth="1"/>
    <col min="8190" max="8190" width="7.28515625" style="2" customWidth="1"/>
    <col min="8191" max="8191" width="12.42578125" style="2" customWidth="1"/>
    <col min="8192" max="8192" width="9" style="2" customWidth="1"/>
    <col min="8193" max="8193" width="5.7109375" style="2" customWidth="1"/>
    <col min="8194" max="8194" width="5.85546875" style="2" customWidth="1"/>
    <col min="8195" max="8196" width="0" style="2" hidden="1" customWidth="1"/>
    <col min="8197" max="8197" width="14" style="2" customWidth="1"/>
    <col min="8198" max="8198" width="6.7109375" style="2" customWidth="1"/>
    <col min="8199" max="8442" width="9.140625" style="2"/>
    <col min="8443" max="8443" width="4.28515625" style="2" customWidth="1"/>
    <col min="8444" max="8444" width="12" style="2" customWidth="1"/>
    <col min="8445" max="8445" width="16.140625" style="2" customWidth="1"/>
    <col min="8446" max="8446" width="7.28515625" style="2" customWidth="1"/>
    <col min="8447" max="8447" width="12.42578125" style="2" customWidth="1"/>
    <col min="8448" max="8448" width="9" style="2" customWidth="1"/>
    <col min="8449" max="8449" width="5.7109375" style="2" customWidth="1"/>
    <col min="8450" max="8450" width="5.85546875" style="2" customWidth="1"/>
    <col min="8451" max="8452" width="0" style="2" hidden="1" customWidth="1"/>
    <col min="8453" max="8453" width="14" style="2" customWidth="1"/>
    <col min="8454" max="8454" width="6.7109375" style="2" customWidth="1"/>
    <col min="8455" max="8698" width="9.140625" style="2"/>
    <col min="8699" max="8699" width="4.28515625" style="2" customWidth="1"/>
    <col min="8700" max="8700" width="12" style="2" customWidth="1"/>
    <col min="8701" max="8701" width="16.140625" style="2" customWidth="1"/>
    <col min="8702" max="8702" width="7.28515625" style="2" customWidth="1"/>
    <col min="8703" max="8703" width="12.42578125" style="2" customWidth="1"/>
    <col min="8704" max="8704" width="9" style="2" customWidth="1"/>
    <col min="8705" max="8705" width="5.7109375" style="2" customWidth="1"/>
    <col min="8706" max="8706" width="5.85546875" style="2" customWidth="1"/>
    <col min="8707" max="8708" width="0" style="2" hidden="1" customWidth="1"/>
    <col min="8709" max="8709" width="14" style="2" customWidth="1"/>
    <col min="8710" max="8710" width="6.7109375" style="2" customWidth="1"/>
    <col min="8711" max="8954" width="9.140625" style="2"/>
    <col min="8955" max="8955" width="4.28515625" style="2" customWidth="1"/>
    <col min="8956" max="8956" width="12" style="2" customWidth="1"/>
    <col min="8957" max="8957" width="16.140625" style="2" customWidth="1"/>
    <col min="8958" max="8958" width="7.28515625" style="2" customWidth="1"/>
    <col min="8959" max="8959" width="12.42578125" style="2" customWidth="1"/>
    <col min="8960" max="8960" width="9" style="2" customWidth="1"/>
    <col min="8961" max="8961" width="5.7109375" style="2" customWidth="1"/>
    <col min="8962" max="8962" width="5.85546875" style="2" customWidth="1"/>
    <col min="8963" max="8964" width="0" style="2" hidden="1" customWidth="1"/>
    <col min="8965" max="8965" width="14" style="2" customWidth="1"/>
    <col min="8966" max="8966" width="6.7109375" style="2" customWidth="1"/>
    <col min="8967" max="9210" width="9.140625" style="2"/>
    <col min="9211" max="9211" width="4.28515625" style="2" customWidth="1"/>
    <col min="9212" max="9212" width="12" style="2" customWidth="1"/>
    <col min="9213" max="9213" width="16.140625" style="2" customWidth="1"/>
    <col min="9214" max="9214" width="7.28515625" style="2" customWidth="1"/>
    <col min="9215" max="9215" width="12.42578125" style="2" customWidth="1"/>
    <col min="9216" max="9216" width="9" style="2" customWidth="1"/>
    <col min="9217" max="9217" width="5.7109375" style="2" customWidth="1"/>
    <col min="9218" max="9218" width="5.85546875" style="2" customWidth="1"/>
    <col min="9219" max="9220" width="0" style="2" hidden="1" customWidth="1"/>
    <col min="9221" max="9221" width="14" style="2" customWidth="1"/>
    <col min="9222" max="9222" width="6.7109375" style="2" customWidth="1"/>
    <col min="9223" max="9466" width="9.140625" style="2"/>
    <col min="9467" max="9467" width="4.28515625" style="2" customWidth="1"/>
    <col min="9468" max="9468" width="12" style="2" customWidth="1"/>
    <col min="9469" max="9469" width="16.140625" style="2" customWidth="1"/>
    <col min="9470" max="9470" width="7.28515625" style="2" customWidth="1"/>
    <col min="9471" max="9471" width="12.42578125" style="2" customWidth="1"/>
    <col min="9472" max="9472" width="9" style="2" customWidth="1"/>
    <col min="9473" max="9473" width="5.7109375" style="2" customWidth="1"/>
    <col min="9474" max="9474" width="5.85546875" style="2" customWidth="1"/>
    <col min="9475" max="9476" width="0" style="2" hidden="1" customWidth="1"/>
    <col min="9477" max="9477" width="14" style="2" customWidth="1"/>
    <col min="9478" max="9478" width="6.7109375" style="2" customWidth="1"/>
    <col min="9479" max="9722" width="9.140625" style="2"/>
    <col min="9723" max="9723" width="4.28515625" style="2" customWidth="1"/>
    <col min="9724" max="9724" width="12" style="2" customWidth="1"/>
    <col min="9725" max="9725" width="16.140625" style="2" customWidth="1"/>
    <col min="9726" max="9726" width="7.28515625" style="2" customWidth="1"/>
    <col min="9727" max="9727" width="12.42578125" style="2" customWidth="1"/>
    <col min="9728" max="9728" width="9" style="2" customWidth="1"/>
    <col min="9729" max="9729" width="5.7109375" style="2" customWidth="1"/>
    <col min="9730" max="9730" width="5.85546875" style="2" customWidth="1"/>
    <col min="9731" max="9732" width="0" style="2" hidden="1" customWidth="1"/>
    <col min="9733" max="9733" width="14" style="2" customWidth="1"/>
    <col min="9734" max="9734" width="6.7109375" style="2" customWidth="1"/>
    <col min="9735" max="9978" width="9.140625" style="2"/>
    <col min="9979" max="9979" width="4.28515625" style="2" customWidth="1"/>
    <col min="9980" max="9980" width="12" style="2" customWidth="1"/>
    <col min="9981" max="9981" width="16.140625" style="2" customWidth="1"/>
    <col min="9982" max="9982" width="7.28515625" style="2" customWidth="1"/>
    <col min="9983" max="9983" width="12.42578125" style="2" customWidth="1"/>
    <col min="9984" max="9984" width="9" style="2" customWidth="1"/>
    <col min="9985" max="9985" width="5.7109375" style="2" customWidth="1"/>
    <col min="9986" max="9986" width="5.85546875" style="2" customWidth="1"/>
    <col min="9987" max="9988" width="0" style="2" hidden="1" customWidth="1"/>
    <col min="9989" max="9989" width="14" style="2" customWidth="1"/>
    <col min="9990" max="9990" width="6.7109375" style="2" customWidth="1"/>
    <col min="9991" max="10234" width="9.140625" style="2"/>
    <col min="10235" max="10235" width="4.28515625" style="2" customWidth="1"/>
    <col min="10236" max="10236" width="12" style="2" customWidth="1"/>
    <col min="10237" max="10237" width="16.140625" style="2" customWidth="1"/>
    <col min="10238" max="10238" width="7.28515625" style="2" customWidth="1"/>
    <col min="10239" max="10239" width="12.42578125" style="2" customWidth="1"/>
    <col min="10240" max="10240" width="9" style="2" customWidth="1"/>
    <col min="10241" max="10241" width="5.7109375" style="2" customWidth="1"/>
    <col min="10242" max="10242" width="5.85546875" style="2" customWidth="1"/>
    <col min="10243" max="10244" width="0" style="2" hidden="1" customWidth="1"/>
    <col min="10245" max="10245" width="14" style="2" customWidth="1"/>
    <col min="10246" max="10246" width="6.7109375" style="2" customWidth="1"/>
    <col min="10247" max="10490" width="9.140625" style="2"/>
    <col min="10491" max="10491" width="4.28515625" style="2" customWidth="1"/>
    <col min="10492" max="10492" width="12" style="2" customWidth="1"/>
    <col min="10493" max="10493" width="16.140625" style="2" customWidth="1"/>
    <col min="10494" max="10494" width="7.28515625" style="2" customWidth="1"/>
    <col min="10495" max="10495" width="12.42578125" style="2" customWidth="1"/>
    <col min="10496" max="10496" width="9" style="2" customWidth="1"/>
    <col min="10497" max="10497" width="5.7109375" style="2" customWidth="1"/>
    <col min="10498" max="10498" width="5.85546875" style="2" customWidth="1"/>
    <col min="10499" max="10500" width="0" style="2" hidden="1" customWidth="1"/>
    <col min="10501" max="10501" width="14" style="2" customWidth="1"/>
    <col min="10502" max="10502" width="6.7109375" style="2" customWidth="1"/>
    <col min="10503" max="10746" width="9.140625" style="2"/>
    <col min="10747" max="10747" width="4.28515625" style="2" customWidth="1"/>
    <col min="10748" max="10748" width="12" style="2" customWidth="1"/>
    <col min="10749" max="10749" width="16.140625" style="2" customWidth="1"/>
    <col min="10750" max="10750" width="7.28515625" style="2" customWidth="1"/>
    <col min="10751" max="10751" width="12.42578125" style="2" customWidth="1"/>
    <col min="10752" max="10752" width="9" style="2" customWidth="1"/>
    <col min="10753" max="10753" width="5.7109375" style="2" customWidth="1"/>
    <col min="10754" max="10754" width="5.85546875" style="2" customWidth="1"/>
    <col min="10755" max="10756" width="0" style="2" hidden="1" customWidth="1"/>
    <col min="10757" max="10757" width="14" style="2" customWidth="1"/>
    <col min="10758" max="10758" width="6.7109375" style="2" customWidth="1"/>
    <col min="10759" max="11002" width="9.140625" style="2"/>
    <col min="11003" max="11003" width="4.28515625" style="2" customWidth="1"/>
    <col min="11004" max="11004" width="12" style="2" customWidth="1"/>
    <col min="11005" max="11005" width="16.140625" style="2" customWidth="1"/>
    <col min="11006" max="11006" width="7.28515625" style="2" customWidth="1"/>
    <col min="11007" max="11007" width="12.42578125" style="2" customWidth="1"/>
    <col min="11008" max="11008" width="9" style="2" customWidth="1"/>
    <col min="11009" max="11009" width="5.7109375" style="2" customWidth="1"/>
    <col min="11010" max="11010" width="5.85546875" style="2" customWidth="1"/>
    <col min="11011" max="11012" width="0" style="2" hidden="1" customWidth="1"/>
    <col min="11013" max="11013" width="14" style="2" customWidth="1"/>
    <col min="11014" max="11014" width="6.7109375" style="2" customWidth="1"/>
    <col min="11015" max="11258" width="9.140625" style="2"/>
    <col min="11259" max="11259" width="4.28515625" style="2" customWidth="1"/>
    <col min="11260" max="11260" width="12" style="2" customWidth="1"/>
    <col min="11261" max="11261" width="16.140625" style="2" customWidth="1"/>
    <col min="11262" max="11262" width="7.28515625" style="2" customWidth="1"/>
    <col min="11263" max="11263" width="12.42578125" style="2" customWidth="1"/>
    <col min="11264" max="11264" width="9" style="2" customWidth="1"/>
    <col min="11265" max="11265" width="5.7109375" style="2" customWidth="1"/>
    <col min="11266" max="11266" width="5.85546875" style="2" customWidth="1"/>
    <col min="11267" max="11268" width="0" style="2" hidden="1" customWidth="1"/>
    <col min="11269" max="11269" width="14" style="2" customWidth="1"/>
    <col min="11270" max="11270" width="6.7109375" style="2" customWidth="1"/>
    <col min="11271" max="11514" width="9.140625" style="2"/>
    <col min="11515" max="11515" width="4.28515625" style="2" customWidth="1"/>
    <col min="11516" max="11516" width="12" style="2" customWidth="1"/>
    <col min="11517" max="11517" width="16.140625" style="2" customWidth="1"/>
    <col min="11518" max="11518" width="7.28515625" style="2" customWidth="1"/>
    <col min="11519" max="11519" width="12.42578125" style="2" customWidth="1"/>
    <col min="11520" max="11520" width="9" style="2" customWidth="1"/>
    <col min="11521" max="11521" width="5.7109375" style="2" customWidth="1"/>
    <col min="11522" max="11522" width="5.85546875" style="2" customWidth="1"/>
    <col min="11523" max="11524" width="0" style="2" hidden="1" customWidth="1"/>
    <col min="11525" max="11525" width="14" style="2" customWidth="1"/>
    <col min="11526" max="11526" width="6.7109375" style="2" customWidth="1"/>
    <col min="11527" max="11770" width="9.140625" style="2"/>
    <col min="11771" max="11771" width="4.28515625" style="2" customWidth="1"/>
    <col min="11772" max="11772" width="12" style="2" customWidth="1"/>
    <col min="11773" max="11773" width="16.140625" style="2" customWidth="1"/>
    <col min="11774" max="11774" width="7.28515625" style="2" customWidth="1"/>
    <col min="11775" max="11775" width="12.42578125" style="2" customWidth="1"/>
    <col min="11776" max="11776" width="9" style="2" customWidth="1"/>
    <col min="11777" max="11777" width="5.7109375" style="2" customWidth="1"/>
    <col min="11778" max="11778" width="5.85546875" style="2" customWidth="1"/>
    <col min="11779" max="11780" width="0" style="2" hidden="1" customWidth="1"/>
    <col min="11781" max="11781" width="14" style="2" customWidth="1"/>
    <col min="11782" max="11782" width="6.7109375" style="2" customWidth="1"/>
    <col min="11783" max="12026" width="9.140625" style="2"/>
    <col min="12027" max="12027" width="4.28515625" style="2" customWidth="1"/>
    <col min="12028" max="12028" width="12" style="2" customWidth="1"/>
    <col min="12029" max="12029" width="16.140625" style="2" customWidth="1"/>
    <col min="12030" max="12030" width="7.28515625" style="2" customWidth="1"/>
    <col min="12031" max="12031" width="12.42578125" style="2" customWidth="1"/>
    <col min="12032" max="12032" width="9" style="2" customWidth="1"/>
    <col min="12033" max="12033" width="5.7109375" style="2" customWidth="1"/>
    <col min="12034" max="12034" width="5.85546875" style="2" customWidth="1"/>
    <col min="12035" max="12036" width="0" style="2" hidden="1" customWidth="1"/>
    <col min="12037" max="12037" width="14" style="2" customWidth="1"/>
    <col min="12038" max="12038" width="6.7109375" style="2" customWidth="1"/>
    <col min="12039" max="12282" width="9.140625" style="2"/>
    <col min="12283" max="12283" width="4.28515625" style="2" customWidth="1"/>
    <col min="12284" max="12284" width="12" style="2" customWidth="1"/>
    <col min="12285" max="12285" width="16.140625" style="2" customWidth="1"/>
    <col min="12286" max="12286" width="7.28515625" style="2" customWidth="1"/>
    <col min="12287" max="12287" width="12.42578125" style="2" customWidth="1"/>
    <col min="12288" max="12288" width="9" style="2" customWidth="1"/>
    <col min="12289" max="12289" width="5.7109375" style="2" customWidth="1"/>
    <col min="12290" max="12290" width="5.85546875" style="2" customWidth="1"/>
    <col min="12291" max="12292" width="0" style="2" hidden="1" customWidth="1"/>
    <col min="12293" max="12293" width="14" style="2" customWidth="1"/>
    <col min="12294" max="12294" width="6.7109375" style="2" customWidth="1"/>
    <col min="12295" max="12538" width="9.140625" style="2"/>
    <col min="12539" max="12539" width="4.28515625" style="2" customWidth="1"/>
    <col min="12540" max="12540" width="12" style="2" customWidth="1"/>
    <col min="12541" max="12541" width="16.140625" style="2" customWidth="1"/>
    <col min="12542" max="12542" width="7.28515625" style="2" customWidth="1"/>
    <col min="12543" max="12543" width="12.42578125" style="2" customWidth="1"/>
    <col min="12544" max="12544" width="9" style="2" customWidth="1"/>
    <col min="12545" max="12545" width="5.7109375" style="2" customWidth="1"/>
    <col min="12546" max="12546" width="5.85546875" style="2" customWidth="1"/>
    <col min="12547" max="12548" width="0" style="2" hidden="1" customWidth="1"/>
    <col min="12549" max="12549" width="14" style="2" customWidth="1"/>
    <col min="12550" max="12550" width="6.7109375" style="2" customWidth="1"/>
    <col min="12551" max="12794" width="9.140625" style="2"/>
    <col min="12795" max="12795" width="4.28515625" style="2" customWidth="1"/>
    <col min="12796" max="12796" width="12" style="2" customWidth="1"/>
    <col min="12797" max="12797" width="16.140625" style="2" customWidth="1"/>
    <col min="12798" max="12798" width="7.28515625" style="2" customWidth="1"/>
    <col min="12799" max="12799" width="12.42578125" style="2" customWidth="1"/>
    <col min="12800" max="12800" width="9" style="2" customWidth="1"/>
    <col min="12801" max="12801" width="5.7109375" style="2" customWidth="1"/>
    <col min="12802" max="12802" width="5.85546875" style="2" customWidth="1"/>
    <col min="12803" max="12804" width="0" style="2" hidden="1" customWidth="1"/>
    <col min="12805" max="12805" width="14" style="2" customWidth="1"/>
    <col min="12806" max="12806" width="6.7109375" style="2" customWidth="1"/>
    <col min="12807" max="13050" width="9.140625" style="2"/>
    <col min="13051" max="13051" width="4.28515625" style="2" customWidth="1"/>
    <col min="13052" max="13052" width="12" style="2" customWidth="1"/>
    <col min="13053" max="13053" width="16.140625" style="2" customWidth="1"/>
    <col min="13054" max="13054" width="7.28515625" style="2" customWidth="1"/>
    <col min="13055" max="13055" width="12.42578125" style="2" customWidth="1"/>
    <col min="13056" max="13056" width="9" style="2" customWidth="1"/>
    <col min="13057" max="13057" width="5.7109375" style="2" customWidth="1"/>
    <col min="13058" max="13058" width="5.85546875" style="2" customWidth="1"/>
    <col min="13059" max="13060" width="0" style="2" hidden="1" customWidth="1"/>
    <col min="13061" max="13061" width="14" style="2" customWidth="1"/>
    <col min="13062" max="13062" width="6.7109375" style="2" customWidth="1"/>
    <col min="13063" max="13306" width="9.140625" style="2"/>
    <col min="13307" max="13307" width="4.28515625" style="2" customWidth="1"/>
    <col min="13308" max="13308" width="12" style="2" customWidth="1"/>
    <col min="13309" max="13309" width="16.140625" style="2" customWidth="1"/>
    <col min="13310" max="13310" width="7.28515625" style="2" customWidth="1"/>
    <col min="13311" max="13311" width="12.42578125" style="2" customWidth="1"/>
    <col min="13312" max="13312" width="9" style="2" customWidth="1"/>
    <col min="13313" max="13313" width="5.7109375" style="2" customWidth="1"/>
    <col min="13314" max="13314" width="5.85546875" style="2" customWidth="1"/>
    <col min="13315" max="13316" width="0" style="2" hidden="1" customWidth="1"/>
    <col min="13317" max="13317" width="14" style="2" customWidth="1"/>
    <col min="13318" max="13318" width="6.7109375" style="2" customWidth="1"/>
    <col min="13319" max="13562" width="9.140625" style="2"/>
    <col min="13563" max="13563" width="4.28515625" style="2" customWidth="1"/>
    <col min="13564" max="13564" width="12" style="2" customWidth="1"/>
    <col min="13565" max="13565" width="16.140625" style="2" customWidth="1"/>
    <col min="13566" max="13566" width="7.28515625" style="2" customWidth="1"/>
    <col min="13567" max="13567" width="12.42578125" style="2" customWidth="1"/>
    <col min="13568" max="13568" width="9" style="2" customWidth="1"/>
    <col min="13569" max="13569" width="5.7109375" style="2" customWidth="1"/>
    <col min="13570" max="13570" width="5.85546875" style="2" customWidth="1"/>
    <col min="13571" max="13572" width="0" style="2" hidden="1" customWidth="1"/>
    <col min="13573" max="13573" width="14" style="2" customWidth="1"/>
    <col min="13574" max="13574" width="6.7109375" style="2" customWidth="1"/>
    <col min="13575" max="13818" width="9.140625" style="2"/>
    <col min="13819" max="13819" width="4.28515625" style="2" customWidth="1"/>
    <col min="13820" max="13820" width="12" style="2" customWidth="1"/>
    <col min="13821" max="13821" width="16.140625" style="2" customWidth="1"/>
    <col min="13822" max="13822" width="7.28515625" style="2" customWidth="1"/>
    <col min="13823" max="13823" width="12.42578125" style="2" customWidth="1"/>
    <col min="13824" max="13824" width="9" style="2" customWidth="1"/>
    <col min="13825" max="13825" width="5.7109375" style="2" customWidth="1"/>
    <col min="13826" max="13826" width="5.85546875" style="2" customWidth="1"/>
    <col min="13827" max="13828" width="0" style="2" hidden="1" customWidth="1"/>
    <col min="13829" max="13829" width="14" style="2" customWidth="1"/>
    <col min="13830" max="13830" width="6.7109375" style="2" customWidth="1"/>
    <col min="13831" max="14074" width="9.140625" style="2"/>
    <col min="14075" max="14075" width="4.28515625" style="2" customWidth="1"/>
    <col min="14076" max="14076" width="12" style="2" customWidth="1"/>
    <col min="14077" max="14077" width="16.140625" style="2" customWidth="1"/>
    <col min="14078" max="14078" width="7.28515625" style="2" customWidth="1"/>
    <col min="14079" max="14079" width="12.42578125" style="2" customWidth="1"/>
    <col min="14080" max="14080" width="9" style="2" customWidth="1"/>
    <col min="14081" max="14081" width="5.7109375" style="2" customWidth="1"/>
    <col min="14082" max="14082" width="5.85546875" style="2" customWidth="1"/>
    <col min="14083" max="14084" width="0" style="2" hidden="1" customWidth="1"/>
    <col min="14085" max="14085" width="14" style="2" customWidth="1"/>
    <col min="14086" max="14086" width="6.7109375" style="2" customWidth="1"/>
    <col min="14087" max="14330" width="9.140625" style="2"/>
    <col min="14331" max="14331" width="4.28515625" style="2" customWidth="1"/>
    <col min="14332" max="14332" width="12" style="2" customWidth="1"/>
    <col min="14333" max="14333" width="16.140625" style="2" customWidth="1"/>
    <col min="14334" max="14334" width="7.28515625" style="2" customWidth="1"/>
    <col min="14335" max="14335" width="12.42578125" style="2" customWidth="1"/>
    <col min="14336" max="14336" width="9" style="2" customWidth="1"/>
    <col min="14337" max="14337" width="5.7109375" style="2" customWidth="1"/>
    <col min="14338" max="14338" width="5.85546875" style="2" customWidth="1"/>
    <col min="14339" max="14340" width="0" style="2" hidden="1" customWidth="1"/>
    <col min="14341" max="14341" width="14" style="2" customWidth="1"/>
    <col min="14342" max="14342" width="6.7109375" style="2" customWidth="1"/>
    <col min="14343" max="14586" width="9.140625" style="2"/>
    <col min="14587" max="14587" width="4.28515625" style="2" customWidth="1"/>
    <col min="14588" max="14588" width="12" style="2" customWidth="1"/>
    <col min="14589" max="14589" width="16.140625" style="2" customWidth="1"/>
    <col min="14590" max="14590" width="7.28515625" style="2" customWidth="1"/>
    <col min="14591" max="14591" width="12.42578125" style="2" customWidth="1"/>
    <col min="14592" max="14592" width="9" style="2" customWidth="1"/>
    <col min="14593" max="14593" width="5.7109375" style="2" customWidth="1"/>
    <col min="14594" max="14594" width="5.85546875" style="2" customWidth="1"/>
    <col min="14595" max="14596" width="0" style="2" hidden="1" customWidth="1"/>
    <col min="14597" max="14597" width="14" style="2" customWidth="1"/>
    <col min="14598" max="14598" width="6.7109375" style="2" customWidth="1"/>
    <col min="14599" max="14842" width="9.140625" style="2"/>
    <col min="14843" max="14843" width="4.28515625" style="2" customWidth="1"/>
    <col min="14844" max="14844" width="12" style="2" customWidth="1"/>
    <col min="14845" max="14845" width="16.140625" style="2" customWidth="1"/>
    <col min="14846" max="14846" width="7.28515625" style="2" customWidth="1"/>
    <col min="14847" max="14847" width="12.42578125" style="2" customWidth="1"/>
    <col min="14848" max="14848" width="9" style="2" customWidth="1"/>
    <col min="14849" max="14849" width="5.7109375" style="2" customWidth="1"/>
    <col min="14850" max="14850" width="5.85546875" style="2" customWidth="1"/>
    <col min="14851" max="14852" width="0" style="2" hidden="1" customWidth="1"/>
    <col min="14853" max="14853" width="14" style="2" customWidth="1"/>
    <col min="14854" max="14854" width="6.7109375" style="2" customWidth="1"/>
    <col min="14855" max="15098" width="9.140625" style="2"/>
    <col min="15099" max="15099" width="4.28515625" style="2" customWidth="1"/>
    <col min="15100" max="15100" width="12" style="2" customWidth="1"/>
    <col min="15101" max="15101" width="16.140625" style="2" customWidth="1"/>
    <col min="15102" max="15102" width="7.28515625" style="2" customWidth="1"/>
    <col min="15103" max="15103" width="12.42578125" style="2" customWidth="1"/>
    <col min="15104" max="15104" width="9" style="2" customWidth="1"/>
    <col min="15105" max="15105" width="5.7109375" style="2" customWidth="1"/>
    <col min="15106" max="15106" width="5.85546875" style="2" customWidth="1"/>
    <col min="15107" max="15108" width="0" style="2" hidden="1" customWidth="1"/>
    <col min="15109" max="15109" width="14" style="2" customWidth="1"/>
    <col min="15110" max="15110" width="6.7109375" style="2" customWidth="1"/>
    <col min="15111" max="15354" width="9.140625" style="2"/>
    <col min="15355" max="15355" width="4.28515625" style="2" customWidth="1"/>
    <col min="15356" max="15356" width="12" style="2" customWidth="1"/>
    <col min="15357" max="15357" width="16.140625" style="2" customWidth="1"/>
    <col min="15358" max="15358" width="7.28515625" style="2" customWidth="1"/>
    <col min="15359" max="15359" width="12.42578125" style="2" customWidth="1"/>
    <col min="15360" max="15360" width="9" style="2" customWidth="1"/>
    <col min="15361" max="15361" width="5.7109375" style="2" customWidth="1"/>
    <col min="15362" max="15362" width="5.85546875" style="2" customWidth="1"/>
    <col min="15363" max="15364" width="0" style="2" hidden="1" customWidth="1"/>
    <col min="15365" max="15365" width="14" style="2" customWidth="1"/>
    <col min="15366" max="15366" width="6.7109375" style="2" customWidth="1"/>
    <col min="15367" max="15610" width="9.140625" style="2"/>
    <col min="15611" max="15611" width="4.28515625" style="2" customWidth="1"/>
    <col min="15612" max="15612" width="12" style="2" customWidth="1"/>
    <col min="15613" max="15613" width="16.140625" style="2" customWidth="1"/>
    <col min="15614" max="15614" width="7.28515625" style="2" customWidth="1"/>
    <col min="15615" max="15615" width="12.42578125" style="2" customWidth="1"/>
    <col min="15616" max="15616" width="9" style="2" customWidth="1"/>
    <col min="15617" max="15617" width="5.7109375" style="2" customWidth="1"/>
    <col min="15618" max="15618" width="5.85546875" style="2" customWidth="1"/>
    <col min="15619" max="15620" width="0" style="2" hidden="1" customWidth="1"/>
    <col min="15621" max="15621" width="14" style="2" customWidth="1"/>
    <col min="15622" max="15622" width="6.7109375" style="2" customWidth="1"/>
    <col min="15623" max="15866" width="9.140625" style="2"/>
    <col min="15867" max="15867" width="4.28515625" style="2" customWidth="1"/>
    <col min="15868" max="15868" width="12" style="2" customWidth="1"/>
    <col min="15869" max="15869" width="16.140625" style="2" customWidth="1"/>
    <col min="15870" max="15870" width="7.28515625" style="2" customWidth="1"/>
    <col min="15871" max="15871" width="12.42578125" style="2" customWidth="1"/>
    <col min="15872" max="15872" width="9" style="2" customWidth="1"/>
    <col min="15873" max="15873" width="5.7109375" style="2" customWidth="1"/>
    <col min="15874" max="15874" width="5.85546875" style="2" customWidth="1"/>
    <col min="15875" max="15876" width="0" style="2" hidden="1" customWidth="1"/>
    <col min="15877" max="15877" width="14" style="2" customWidth="1"/>
    <col min="15878" max="15878" width="6.7109375" style="2" customWidth="1"/>
    <col min="15879" max="16122" width="9.140625" style="2"/>
    <col min="16123" max="16123" width="4.28515625" style="2" customWidth="1"/>
    <col min="16124" max="16124" width="12" style="2" customWidth="1"/>
    <col min="16125" max="16125" width="16.140625" style="2" customWidth="1"/>
    <col min="16126" max="16126" width="7.28515625" style="2" customWidth="1"/>
    <col min="16127" max="16127" width="12.42578125" style="2" customWidth="1"/>
    <col min="16128" max="16128" width="9" style="2" customWidth="1"/>
    <col min="16129" max="16129" width="5.7109375" style="2" customWidth="1"/>
    <col min="16130" max="16130" width="5.85546875" style="2" customWidth="1"/>
    <col min="16131" max="16132" width="0" style="2" hidden="1" customWidth="1"/>
    <col min="16133" max="16133" width="14" style="2" customWidth="1"/>
    <col min="16134" max="16134" width="6.7109375" style="2" customWidth="1"/>
    <col min="16135" max="16384" width="9.140625" style="2"/>
  </cols>
  <sheetData>
    <row r="3" spans="1:14" s="1" customFormat="1" ht="15.75" x14ac:dyDescent="0.25">
      <c r="A3" s="69" t="s">
        <v>8</v>
      </c>
      <c r="B3" s="69"/>
      <c r="C3" s="69"/>
      <c r="D3" s="70" t="s">
        <v>9</v>
      </c>
      <c r="E3" s="70"/>
      <c r="F3" s="70"/>
      <c r="G3" s="70"/>
      <c r="H3" s="70"/>
      <c r="I3" s="70"/>
    </row>
    <row r="4" spans="1:14" s="1" customFormat="1" ht="16.5" x14ac:dyDescent="0.25">
      <c r="A4" s="70" t="s">
        <v>10</v>
      </c>
      <c r="B4" s="70"/>
      <c r="C4" s="70"/>
      <c r="D4" s="71" t="s">
        <v>11</v>
      </c>
      <c r="E4" s="71"/>
      <c r="F4" s="71"/>
      <c r="G4" s="71"/>
      <c r="H4" s="71"/>
      <c r="I4" s="71"/>
    </row>
    <row r="5" spans="1:14" x14ac:dyDescent="0.25">
      <c r="A5" s="76"/>
      <c r="B5" s="76"/>
      <c r="C5" s="76"/>
      <c r="D5" s="76"/>
      <c r="E5" s="76"/>
      <c r="F5" s="76"/>
      <c r="G5" s="76"/>
      <c r="H5" s="76"/>
      <c r="I5" s="76"/>
    </row>
    <row r="6" spans="1:14" ht="38.25" customHeight="1" x14ac:dyDescent="0.25">
      <c r="A6" s="77" t="s">
        <v>47</v>
      </c>
      <c r="B6" s="78"/>
      <c r="C6" s="78"/>
      <c r="D6" s="78"/>
      <c r="E6" s="78"/>
      <c r="F6" s="78"/>
      <c r="G6" s="78"/>
      <c r="H6" s="78"/>
      <c r="I6" s="78"/>
    </row>
    <row r="7" spans="1:14" ht="37.5" customHeight="1" x14ac:dyDescent="0.25">
      <c r="A7" s="75" t="s">
        <v>46</v>
      </c>
      <c r="B7" s="75"/>
      <c r="C7" s="75"/>
      <c r="D7" s="75"/>
      <c r="E7" s="75"/>
      <c r="F7" s="75"/>
      <c r="G7" s="75"/>
      <c r="H7" s="75"/>
      <c r="I7" s="75"/>
    </row>
    <row r="8" spans="1:14" s="3" customFormat="1" ht="51.75" x14ac:dyDescent="0.2">
      <c r="A8" s="43" t="s">
        <v>12</v>
      </c>
      <c r="B8" s="43" t="s">
        <v>1</v>
      </c>
      <c r="C8" s="44" t="s">
        <v>0</v>
      </c>
      <c r="D8" s="43" t="s">
        <v>2</v>
      </c>
      <c r="E8" s="45" t="s">
        <v>13</v>
      </c>
      <c r="F8" s="59" t="s">
        <v>14</v>
      </c>
      <c r="G8" s="45" t="s">
        <v>89</v>
      </c>
      <c r="H8" s="46" t="s">
        <v>15</v>
      </c>
      <c r="I8" s="47" t="s">
        <v>16</v>
      </c>
    </row>
    <row r="9" spans="1:14" s="20" customFormat="1" x14ac:dyDescent="0.25">
      <c r="A9" s="4"/>
      <c r="B9" s="9" t="s">
        <v>43</v>
      </c>
      <c r="C9" s="16"/>
      <c r="D9" s="17"/>
      <c r="E9" s="18"/>
      <c r="F9" s="60"/>
      <c r="G9" s="4"/>
      <c r="H9" s="19"/>
      <c r="I9" s="12"/>
      <c r="J9" s="2"/>
      <c r="K9" s="2"/>
    </row>
    <row r="10" spans="1:14" s="20" customFormat="1" x14ac:dyDescent="0.25">
      <c r="A10" s="5" t="s">
        <v>17</v>
      </c>
      <c r="B10" s="51">
        <v>1912215346</v>
      </c>
      <c r="C10" s="50" t="s">
        <v>49</v>
      </c>
      <c r="D10" s="54" t="s">
        <v>23</v>
      </c>
      <c r="E10" s="55">
        <v>8.3000000000000007</v>
      </c>
      <c r="F10" s="61">
        <v>78</v>
      </c>
      <c r="G10" s="4" t="str">
        <f t="shared" ref="G10:G11" si="0">IF(AND(E10&gt;=9,F10="XS"),"XS",IF(AND(E10&gt;=8,OR(F10="Tốt",F10="XS")),"Giỏi","Khá"))</f>
        <v>Khá</v>
      </c>
      <c r="H10" s="48">
        <v>7200000</v>
      </c>
      <c r="I10" s="4" t="s">
        <v>18</v>
      </c>
      <c r="J10" s="2"/>
      <c r="K10" s="2"/>
    </row>
    <row r="11" spans="1:14" x14ac:dyDescent="0.25">
      <c r="A11" s="5" t="s">
        <v>19</v>
      </c>
      <c r="B11" s="51">
        <v>1911115534</v>
      </c>
      <c r="C11" s="50" t="s">
        <v>7</v>
      </c>
      <c r="D11" s="54" t="s">
        <v>31</v>
      </c>
      <c r="E11" s="55">
        <v>8.16</v>
      </c>
      <c r="F11" s="61">
        <v>73</v>
      </c>
      <c r="G11" s="4" t="str">
        <f t="shared" si="0"/>
        <v>Khá</v>
      </c>
      <c r="H11" s="48">
        <v>7200000</v>
      </c>
      <c r="I11" s="4" t="s">
        <v>28</v>
      </c>
      <c r="L11" s="2" t="s">
        <v>22</v>
      </c>
    </row>
    <row r="12" spans="1:14" x14ac:dyDescent="0.25">
      <c r="A12" s="5" t="s">
        <v>20</v>
      </c>
      <c r="B12" s="51">
        <v>1911115621</v>
      </c>
      <c r="C12" s="50" t="s">
        <v>50</v>
      </c>
      <c r="D12" s="54" t="s">
        <v>51</v>
      </c>
      <c r="E12" s="55">
        <v>8.5</v>
      </c>
      <c r="F12" s="61">
        <v>75</v>
      </c>
      <c r="G12" s="4" t="str">
        <f t="shared" ref="G12" si="1">IF(AND(E12&gt;=9,F12="XS"),"XS",IF(AND(E12&gt;=8,OR(F12="Tốt",F12="XS")),"Giỏi","Khá"))</f>
        <v>Khá</v>
      </c>
      <c r="H12" s="48">
        <v>7200000</v>
      </c>
      <c r="I12" s="4" t="s">
        <v>18</v>
      </c>
    </row>
    <row r="13" spans="1:14" s="15" customFormat="1" x14ac:dyDescent="0.25">
      <c r="A13" s="4"/>
      <c r="B13" s="9"/>
      <c r="C13" s="10" t="s">
        <v>21</v>
      </c>
      <c r="D13" s="9" t="s">
        <v>32</v>
      </c>
      <c r="E13" s="56"/>
      <c r="F13" s="62"/>
      <c r="G13" s="4"/>
      <c r="H13" s="13">
        <f>SUM(H10:H12)</f>
        <v>21600000</v>
      </c>
      <c r="I13" s="4"/>
      <c r="J13" s="14"/>
      <c r="K13" s="14"/>
      <c r="N13" s="14"/>
    </row>
    <row r="14" spans="1:14" x14ac:dyDescent="0.25">
      <c r="A14" s="4"/>
      <c r="B14" s="9" t="s">
        <v>44</v>
      </c>
      <c r="C14" s="16"/>
      <c r="D14" s="4"/>
      <c r="E14" s="57"/>
      <c r="F14" s="62"/>
      <c r="G14" s="4"/>
      <c r="H14" s="19"/>
      <c r="I14" s="4"/>
    </row>
    <row r="15" spans="1:14" x14ac:dyDescent="0.25">
      <c r="A15" s="21" t="s">
        <v>17</v>
      </c>
      <c r="B15" s="51">
        <v>2011116387</v>
      </c>
      <c r="C15" s="50" t="s">
        <v>4</v>
      </c>
      <c r="D15" s="54" t="s">
        <v>34</v>
      </c>
      <c r="E15" s="55">
        <v>8.6300000000000008</v>
      </c>
      <c r="F15" s="61">
        <v>83</v>
      </c>
      <c r="G15" s="4" t="s">
        <v>55</v>
      </c>
      <c r="H15" s="48">
        <v>9200000</v>
      </c>
      <c r="I15" s="4" t="s">
        <v>18</v>
      </c>
    </row>
    <row r="16" spans="1:14" x14ac:dyDescent="0.25">
      <c r="A16" s="5" t="s">
        <v>19</v>
      </c>
      <c r="B16" s="51">
        <v>2011115026</v>
      </c>
      <c r="C16" s="50" t="s">
        <v>59</v>
      </c>
      <c r="D16" s="54" t="s">
        <v>34</v>
      </c>
      <c r="E16" s="55">
        <v>8.41</v>
      </c>
      <c r="F16" s="61">
        <v>89</v>
      </c>
      <c r="G16" s="4" t="s">
        <v>55</v>
      </c>
      <c r="H16" s="48">
        <v>9200000</v>
      </c>
      <c r="I16" s="4" t="s">
        <v>18</v>
      </c>
    </row>
    <row r="17" spans="1:10" x14ac:dyDescent="0.25">
      <c r="A17" s="21" t="s">
        <v>20</v>
      </c>
      <c r="B17" s="51">
        <v>2012215603</v>
      </c>
      <c r="C17" s="50" t="s">
        <v>52</v>
      </c>
      <c r="D17" s="54" t="s">
        <v>61</v>
      </c>
      <c r="E17" s="55">
        <v>7.63</v>
      </c>
      <c r="F17" s="61">
        <v>81</v>
      </c>
      <c r="G17" s="4" t="str">
        <f t="shared" ref="G17:G23" si="2">IF(AND(E17&gt;=9,F17="XS"),"XS",IF(AND(E17&gt;=8,OR(F17="Tốt",F17="XS")),"Giỏi","Khá"))</f>
        <v>Khá</v>
      </c>
      <c r="H17" s="48">
        <v>7200000</v>
      </c>
      <c r="I17" s="4" t="s">
        <v>53</v>
      </c>
    </row>
    <row r="18" spans="1:10" s="22" customFormat="1" x14ac:dyDescent="0.25">
      <c r="A18" s="5" t="s">
        <v>24</v>
      </c>
      <c r="B18" s="51">
        <v>2011116396</v>
      </c>
      <c r="C18" s="50" t="s">
        <v>54</v>
      </c>
      <c r="D18" s="54" t="s">
        <v>39</v>
      </c>
      <c r="E18" s="55">
        <v>8.64</v>
      </c>
      <c r="F18" s="61">
        <v>76</v>
      </c>
      <c r="G18" s="4" t="str">
        <f t="shared" si="2"/>
        <v>Khá</v>
      </c>
      <c r="H18" s="48">
        <v>7200000</v>
      </c>
      <c r="I18" s="4" t="s">
        <v>18</v>
      </c>
      <c r="J18" s="2"/>
    </row>
    <row r="19" spans="1:10" x14ac:dyDescent="0.25">
      <c r="A19" s="21" t="s">
        <v>25</v>
      </c>
      <c r="B19" s="51">
        <v>2011115479</v>
      </c>
      <c r="C19" s="50" t="s">
        <v>56</v>
      </c>
      <c r="D19" s="54" t="s">
        <v>39</v>
      </c>
      <c r="E19" s="55">
        <v>8.94</v>
      </c>
      <c r="F19" s="61">
        <v>77</v>
      </c>
      <c r="G19" s="4" t="str">
        <f t="shared" si="2"/>
        <v>Khá</v>
      </c>
      <c r="H19" s="48">
        <v>7200000</v>
      </c>
      <c r="I19" s="4" t="s">
        <v>18</v>
      </c>
    </row>
    <row r="20" spans="1:10" x14ac:dyDescent="0.25">
      <c r="A20" s="5" t="s">
        <v>26</v>
      </c>
      <c r="B20" s="51">
        <v>2011115595</v>
      </c>
      <c r="C20" s="50" t="s">
        <v>58</v>
      </c>
      <c r="D20" s="54" t="s">
        <v>57</v>
      </c>
      <c r="E20" s="55">
        <v>8.4600000000000009</v>
      </c>
      <c r="F20" s="61">
        <v>68</v>
      </c>
      <c r="G20" s="4" t="str">
        <f t="shared" si="2"/>
        <v>Khá</v>
      </c>
      <c r="H20" s="48">
        <v>7200000</v>
      </c>
      <c r="I20" s="4" t="s">
        <v>18</v>
      </c>
    </row>
    <row r="21" spans="1:10" x14ac:dyDescent="0.25">
      <c r="A21" s="21" t="s">
        <v>27</v>
      </c>
      <c r="B21" s="51">
        <v>2011116391</v>
      </c>
      <c r="C21" s="50" t="s">
        <v>60</v>
      </c>
      <c r="D21" s="54" t="s">
        <v>34</v>
      </c>
      <c r="E21" s="55">
        <v>8.98</v>
      </c>
      <c r="F21" s="61">
        <v>78</v>
      </c>
      <c r="G21" s="4" t="str">
        <f t="shared" si="2"/>
        <v>Khá</v>
      </c>
      <c r="H21" s="48">
        <v>7200000</v>
      </c>
      <c r="I21" s="4" t="s">
        <v>42</v>
      </c>
    </row>
    <row r="22" spans="1:10" s="26" customFormat="1" x14ac:dyDescent="0.25">
      <c r="A22" s="5" t="s">
        <v>29</v>
      </c>
      <c r="B22" s="51">
        <v>2013316813</v>
      </c>
      <c r="C22" s="50" t="s">
        <v>62</v>
      </c>
      <c r="D22" s="54" t="s">
        <v>63</v>
      </c>
      <c r="E22" s="55">
        <v>7.84</v>
      </c>
      <c r="F22" s="61">
        <v>65</v>
      </c>
      <c r="G22" s="4" t="str">
        <f t="shared" si="2"/>
        <v>Khá</v>
      </c>
      <c r="H22" s="48">
        <v>7200000</v>
      </c>
      <c r="I22" s="4" t="s">
        <v>18</v>
      </c>
      <c r="J22" s="2"/>
    </row>
    <row r="23" spans="1:10" x14ac:dyDescent="0.25">
      <c r="A23" s="21" t="s">
        <v>30</v>
      </c>
      <c r="B23" s="51">
        <v>2013316812</v>
      </c>
      <c r="C23" s="50" t="s">
        <v>3</v>
      </c>
      <c r="D23" s="54" t="s">
        <v>33</v>
      </c>
      <c r="E23" s="55">
        <v>7.56</v>
      </c>
      <c r="F23" s="61">
        <v>92</v>
      </c>
      <c r="G23" s="4" t="str">
        <f t="shared" si="2"/>
        <v>Khá</v>
      </c>
      <c r="H23" s="48">
        <v>7200000</v>
      </c>
      <c r="I23" s="4" t="s">
        <v>18</v>
      </c>
    </row>
    <row r="24" spans="1:10" s="14" customFormat="1" x14ac:dyDescent="0.25">
      <c r="A24" s="11"/>
      <c r="B24" s="23"/>
      <c r="C24" s="6"/>
      <c r="D24" s="9" t="s">
        <v>35</v>
      </c>
      <c r="E24" s="56"/>
      <c r="F24" s="62"/>
      <c r="G24" s="4"/>
      <c r="H24" s="13">
        <f>SUM(H15:H23)</f>
        <v>68800000</v>
      </c>
      <c r="I24" s="4"/>
    </row>
    <row r="25" spans="1:10" x14ac:dyDescent="0.25">
      <c r="A25" s="5"/>
      <c r="B25" s="9" t="s">
        <v>45</v>
      </c>
      <c r="C25" s="6"/>
      <c r="D25" s="23"/>
      <c r="E25" s="58"/>
      <c r="F25" s="63"/>
      <c r="G25" s="4"/>
      <c r="H25" s="8"/>
      <c r="I25" s="4"/>
    </row>
    <row r="26" spans="1:10" s="26" customFormat="1" x14ac:dyDescent="0.25">
      <c r="A26" s="21" t="s">
        <v>17</v>
      </c>
      <c r="B26" s="51">
        <v>2114113032</v>
      </c>
      <c r="C26" s="50" t="s">
        <v>66</v>
      </c>
      <c r="D26" s="54" t="s">
        <v>67</v>
      </c>
      <c r="E26" s="55">
        <v>8.06</v>
      </c>
      <c r="F26" s="61">
        <v>80</v>
      </c>
      <c r="G26" s="4" t="s">
        <v>55</v>
      </c>
      <c r="H26" s="49">
        <v>9200000</v>
      </c>
      <c r="I26" s="4" t="s">
        <v>41</v>
      </c>
      <c r="J26" s="2"/>
    </row>
    <row r="27" spans="1:10" s="26" customFormat="1" x14ac:dyDescent="0.25">
      <c r="A27" s="5" t="s">
        <v>19</v>
      </c>
      <c r="B27" s="51">
        <v>2111213039</v>
      </c>
      <c r="C27" s="50" t="s">
        <v>68</v>
      </c>
      <c r="D27" s="54" t="s">
        <v>69</v>
      </c>
      <c r="E27" s="55">
        <v>8.4700000000000006</v>
      </c>
      <c r="F27" s="61">
        <v>83</v>
      </c>
      <c r="G27" s="4" t="s">
        <v>55</v>
      </c>
      <c r="H27" s="49">
        <v>9200000</v>
      </c>
      <c r="I27" s="4" t="s">
        <v>18</v>
      </c>
      <c r="J27" s="2"/>
    </row>
    <row r="28" spans="1:10" s="26" customFormat="1" x14ac:dyDescent="0.25">
      <c r="A28" s="21" t="s">
        <v>20</v>
      </c>
      <c r="B28" s="51">
        <v>2114813027</v>
      </c>
      <c r="C28" s="50" t="s">
        <v>6</v>
      </c>
      <c r="D28" s="54" t="s">
        <v>40</v>
      </c>
      <c r="E28" s="55">
        <v>8.26</v>
      </c>
      <c r="F28" s="61">
        <v>81</v>
      </c>
      <c r="G28" s="4" t="s">
        <v>55</v>
      </c>
      <c r="H28" s="49">
        <v>9200000</v>
      </c>
      <c r="I28" s="4" t="s">
        <v>18</v>
      </c>
      <c r="J28" s="2"/>
    </row>
    <row r="29" spans="1:10" s="26" customFormat="1" x14ac:dyDescent="0.25">
      <c r="A29" s="5" t="s">
        <v>24</v>
      </c>
      <c r="B29" s="51">
        <v>2112533045</v>
      </c>
      <c r="C29" s="50" t="s">
        <v>72</v>
      </c>
      <c r="D29" s="54" t="s">
        <v>73</v>
      </c>
      <c r="E29" s="55">
        <v>8.43</v>
      </c>
      <c r="F29" s="61">
        <v>93</v>
      </c>
      <c r="G29" s="4" t="s">
        <v>55</v>
      </c>
      <c r="H29" s="49">
        <v>9200000</v>
      </c>
      <c r="I29" s="4" t="s">
        <v>18</v>
      </c>
      <c r="J29" s="2"/>
    </row>
    <row r="30" spans="1:10" x14ac:dyDescent="0.25">
      <c r="A30" s="21" t="s">
        <v>25</v>
      </c>
      <c r="B30" s="51">
        <v>2111113015</v>
      </c>
      <c r="C30" s="50" t="s">
        <v>5</v>
      </c>
      <c r="D30" s="54" t="s">
        <v>36</v>
      </c>
      <c r="E30" s="55">
        <v>8</v>
      </c>
      <c r="F30" s="61">
        <v>75</v>
      </c>
      <c r="G30" s="4" t="str">
        <f t="shared" ref="G30:G31" si="3">IF(AND(E30&gt;=9,F30="XS"),"XS",IF(AND(E30&gt;=8,OR(F30="Tốt",F30="XS")),"Giỏi","Khá"))</f>
        <v>Khá</v>
      </c>
      <c r="H30" s="48">
        <v>7200000</v>
      </c>
      <c r="I30" s="4" t="s">
        <v>42</v>
      </c>
    </row>
    <row r="31" spans="1:10" s="26" customFormat="1" x14ac:dyDescent="0.25">
      <c r="A31" s="5" t="s">
        <v>26</v>
      </c>
      <c r="B31" s="51">
        <v>2114113037</v>
      </c>
      <c r="C31" s="50" t="s">
        <v>64</v>
      </c>
      <c r="D31" s="54" t="s">
        <v>65</v>
      </c>
      <c r="E31" s="55">
        <v>8.35</v>
      </c>
      <c r="F31" s="61">
        <v>77</v>
      </c>
      <c r="G31" s="25" t="str">
        <f t="shared" si="3"/>
        <v>Khá</v>
      </c>
      <c r="H31" s="48">
        <v>7200000</v>
      </c>
      <c r="I31" s="4" t="s">
        <v>18</v>
      </c>
      <c r="J31" s="2"/>
    </row>
    <row r="32" spans="1:10" s="26" customFormat="1" x14ac:dyDescent="0.25">
      <c r="A32" s="21" t="s">
        <v>27</v>
      </c>
      <c r="B32" s="51">
        <v>2111113095</v>
      </c>
      <c r="C32" s="50" t="s">
        <v>70</v>
      </c>
      <c r="D32" s="54" t="s">
        <v>71</v>
      </c>
      <c r="E32" s="55">
        <v>8.77</v>
      </c>
      <c r="F32" s="61">
        <v>65</v>
      </c>
      <c r="G32" s="25" t="str">
        <f>IF(AND(E32&gt;=9,F32="XS"),"XS",IF(AND(E32&gt;=8,OR(F32="Tốt",F32="XS")),"Giỏi","Khá"))</f>
        <v>Khá</v>
      </c>
      <c r="H32" s="48">
        <v>7200000</v>
      </c>
      <c r="I32" s="4" t="s">
        <v>74</v>
      </c>
      <c r="J32" s="2"/>
    </row>
    <row r="33" spans="1:11" s="29" customFormat="1" x14ac:dyDescent="0.25">
      <c r="A33" s="24"/>
      <c r="B33" s="23"/>
      <c r="C33" s="7"/>
      <c r="D33" s="27" t="s">
        <v>37</v>
      </c>
      <c r="E33" s="58"/>
      <c r="F33" s="63"/>
      <c r="G33" s="25"/>
      <c r="H33" s="28">
        <f>SUM(H26:H32)</f>
        <v>58400000</v>
      </c>
      <c r="I33" s="25"/>
      <c r="J33" s="14"/>
    </row>
    <row r="34" spans="1:11" x14ac:dyDescent="0.25">
      <c r="A34" s="5"/>
      <c r="B34" s="9" t="s">
        <v>85</v>
      </c>
      <c r="C34" s="6"/>
      <c r="D34" s="23"/>
      <c r="E34" s="58"/>
      <c r="F34" s="63"/>
      <c r="G34" s="4"/>
      <c r="H34" s="8"/>
      <c r="I34" s="4"/>
    </row>
    <row r="35" spans="1:11" s="26" customFormat="1" x14ac:dyDescent="0.25">
      <c r="A35" s="21" t="s">
        <v>17</v>
      </c>
      <c r="B35" s="51">
        <v>2212345040</v>
      </c>
      <c r="C35" s="50" t="s">
        <v>81</v>
      </c>
      <c r="D35" s="54" t="s">
        <v>82</v>
      </c>
      <c r="E35" s="55">
        <v>8.8800000000000008</v>
      </c>
      <c r="F35" s="61">
        <v>99</v>
      </c>
      <c r="G35" s="4" t="s">
        <v>55</v>
      </c>
      <c r="H35" s="49">
        <v>9200000</v>
      </c>
      <c r="I35" s="4" t="s">
        <v>88</v>
      </c>
      <c r="J35" s="2"/>
    </row>
    <row r="36" spans="1:11" s="26" customFormat="1" x14ac:dyDescent="0.25">
      <c r="A36" s="5" t="s">
        <v>19</v>
      </c>
      <c r="B36" s="51">
        <v>2212155126</v>
      </c>
      <c r="C36" s="50" t="s">
        <v>79</v>
      </c>
      <c r="D36" s="54" t="s">
        <v>80</v>
      </c>
      <c r="E36" s="55">
        <v>8.64</v>
      </c>
      <c r="F36" s="61">
        <v>96</v>
      </c>
      <c r="G36" s="4" t="s">
        <v>55</v>
      </c>
      <c r="H36" s="49">
        <v>9200000</v>
      </c>
      <c r="I36" s="4" t="s">
        <v>53</v>
      </c>
      <c r="J36" s="2"/>
    </row>
    <row r="37" spans="1:11" s="29" customFormat="1" x14ac:dyDescent="0.25">
      <c r="A37" s="21" t="s">
        <v>20</v>
      </c>
      <c r="B37" s="51">
        <v>2211115131</v>
      </c>
      <c r="C37" s="50" t="s">
        <v>83</v>
      </c>
      <c r="D37" s="54" t="s">
        <v>84</v>
      </c>
      <c r="E37" s="55">
        <v>8.64</v>
      </c>
      <c r="F37" s="61">
        <v>90</v>
      </c>
      <c r="G37" s="4" t="s">
        <v>55</v>
      </c>
      <c r="H37" s="49">
        <v>9200000</v>
      </c>
      <c r="I37" s="4" t="s">
        <v>53</v>
      </c>
      <c r="J37" s="14"/>
    </row>
    <row r="38" spans="1:11" s="26" customFormat="1" x14ac:dyDescent="0.25">
      <c r="A38" s="5" t="s">
        <v>24</v>
      </c>
      <c r="B38" s="51">
        <v>2215115247</v>
      </c>
      <c r="C38" s="50" t="s">
        <v>77</v>
      </c>
      <c r="D38" s="54" t="s">
        <v>78</v>
      </c>
      <c r="E38" s="55">
        <v>8.52</v>
      </c>
      <c r="F38" s="61">
        <v>82</v>
      </c>
      <c r="G38" s="4" t="s">
        <v>55</v>
      </c>
      <c r="H38" s="49">
        <v>9200000</v>
      </c>
      <c r="I38" s="4" t="s">
        <v>18</v>
      </c>
      <c r="J38" s="2"/>
    </row>
    <row r="39" spans="1:11" s="26" customFormat="1" x14ac:dyDescent="0.25">
      <c r="A39" s="21" t="s">
        <v>25</v>
      </c>
      <c r="B39" s="51">
        <v>2215825065</v>
      </c>
      <c r="C39" s="50" t="s">
        <v>75</v>
      </c>
      <c r="D39" s="54" t="s">
        <v>76</v>
      </c>
      <c r="E39" s="55">
        <v>8.3800000000000008</v>
      </c>
      <c r="F39" s="61">
        <v>88</v>
      </c>
      <c r="G39" s="4" t="s">
        <v>55</v>
      </c>
      <c r="H39" s="49">
        <v>9200000</v>
      </c>
      <c r="I39" s="4" t="s">
        <v>18</v>
      </c>
      <c r="J39" s="2"/>
    </row>
    <row r="40" spans="1:11" s="29" customFormat="1" x14ac:dyDescent="0.25">
      <c r="A40" s="24"/>
      <c r="B40" s="23"/>
      <c r="C40" s="7"/>
      <c r="D40" s="27" t="s">
        <v>86</v>
      </c>
      <c r="E40" s="7"/>
      <c r="F40" s="64"/>
      <c r="G40" s="25"/>
      <c r="H40" s="28">
        <f>SUM(H35:H39)</f>
        <v>46000000</v>
      </c>
      <c r="I40" s="25"/>
      <c r="J40" s="14"/>
    </row>
    <row r="41" spans="1:11" s="33" customFormat="1" ht="15.75" x14ac:dyDescent="0.25">
      <c r="A41" s="30" t="s">
        <v>38</v>
      </c>
      <c r="B41" s="72" t="s">
        <v>48</v>
      </c>
      <c r="C41" s="73"/>
      <c r="D41" s="74"/>
      <c r="E41" s="31"/>
      <c r="F41" s="65"/>
      <c r="G41" s="31"/>
      <c r="H41" s="28">
        <f>H33+H24+H13+H40</f>
        <v>194800000</v>
      </c>
      <c r="I41" s="32"/>
      <c r="J41" s="14"/>
      <c r="K41" s="29"/>
    </row>
    <row r="42" spans="1:11" s="33" customFormat="1" ht="15.75" x14ac:dyDescent="0.25">
      <c r="A42" s="30"/>
      <c r="B42" s="10" t="s">
        <v>87</v>
      </c>
      <c r="C42" s="52"/>
      <c r="D42" s="52"/>
      <c r="E42" s="53"/>
      <c r="F42" s="65"/>
      <c r="G42" s="31"/>
      <c r="H42" s="31"/>
      <c r="I42" s="32"/>
      <c r="J42" s="14"/>
    </row>
    <row r="43" spans="1:11" s="1" customFormat="1" ht="15.75" x14ac:dyDescent="0.25">
      <c r="A43" s="34"/>
      <c r="B43" s="34"/>
      <c r="C43" s="35"/>
      <c r="E43" s="36"/>
      <c r="F43" s="66"/>
      <c r="G43" s="35"/>
      <c r="H43" s="35"/>
      <c r="I43" s="37"/>
    </row>
    <row r="44" spans="1:11" s="1" customFormat="1" ht="15.75" x14ac:dyDescent="0.25">
      <c r="A44" s="34"/>
      <c r="B44" s="34"/>
      <c r="C44" s="35"/>
      <c r="E44" s="36"/>
      <c r="F44" s="66"/>
      <c r="G44" s="35"/>
      <c r="H44" s="35"/>
      <c r="I44" s="37"/>
    </row>
    <row r="45" spans="1:11" s="1" customFormat="1" ht="16.5" x14ac:dyDescent="0.25">
      <c r="A45" s="34"/>
      <c r="B45" s="34"/>
      <c r="C45" s="38"/>
      <c r="E45" s="36"/>
      <c r="F45" s="66"/>
      <c r="G45" s="35"/>
      <c r="H45" s="35"/>
      <c r="I45" s="37"/>
    </row>
    <row r="46" spans="1:11" s="1" customFormat="1" ht="15.75" x14ac:dyDescent="0.25">
      <c r="A46" s="34"/>
      <c r="B46" s="37"/>
      <c r="C46" s="39"/>
      <c r="E46" s="40"/>
      <c r="F46" s="66"/>
      <c r="G46" s="35"/>
      <c r="H46" s="35"/>
      <c r="I46" s="37"/>
    </row>
    <row r="47" spans="1:11" s="1" customFormat="1" ht="15.75" x14ac:dyDescent="0.25">
      <c r="A47" s="34"/>
      <c r="B47" s="34"/>
      <c r="C47" s="40"/>
      <c r="E47" s="40"/>
      <c r="F47" s="66"/>
      <c r="G47" s="35"/>
      <c r="H47" s="35"/>
      <c r="I47" s="37"/>
    </row>
    <row r="48" spans="1:11" s="1" customFormat="1" ht="15.75" x14ac:dyDescent="0.25">
      <c r="B48" s="37"/>
      <c r="C48" s="35"/>
      <c r="F48" s="67"/>
      <c r="G48" s="40"/>
      <c r="H48" s="40"/>
      <c r="I48" s="37"/>
    </row>
    <row r="49" spans="1:9" s="1" customFormat="1" ht="16.5" x14ac:dyDescent="0.25">
      <c r="B49" s="37"/>
      <c r="C49" s="41"/>
      <c r="E49" s="36"/>
      <c r="F49" s="67"/>
      <c r="G49" s="40"/>
      <c r="H49" s="40"/>
      <c r="I49" s="37"/>
    </row>
    <row r="50" spans="1:9" s="1" customFormat="1" ht="15.75" x14ac:dyDescent="0.25">
      <c r="B50" s="37"/>
      <c r="F50" s="67"/>
      <c r="G50" s="40"/>
      <c r="H50" s="40"/>
      <c r="I50" s="37"/>
    </row>
    <row r="51" spans="1:9" s="1" customFormat="1" ht="15.75" x14ac:dyDescent="0.25">
      <c r="A51" s="1" t="s">
        <v>38</v>
      </c>
      <c r="B51" s="37"/>
      <c r="F51" s="67"/>
      <c r="G51" s="40"/>
      <c r="H51" s="40"/>
      <c r="I51" s="37"/>
    </row>
  </sheetData>
  <autoFilter ref="A8:WVN42" xr:uid="{00000000-0001-0000-0200-000000000000}"/>
  <sortState xmlns:xlrd2="http://schemas.microsoft.com/office/spreadsheetml/2017/richdata2" ref="B23:I30">
    <sortCondition descending="1" ref="E23:E30"/>
  </sortState>
  <mergeCells count="8">
    <mergeCell ref="B41:D41"/>
    <mergeCell ref="A7:I7"/>
    <mergeCell ref="A3:C3"/>
    <mergeCell ref="D3:I3"/>
    <mergeCell ref="A4:C4"/>
    <mergeCell ref="D4:I4"/>
    <mergeCell ref="A5:I5"/>
    <mergeCell ref="A6:I6"/>
  </mergeCells>
  <phoneticPr fontId="23" type="noConversion"/>
  <pageMargins left="0.66" right="0.43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DSSV</vt:lpstr>
      <vt:lpstr>DSSV!Print_Area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</dc:creator>
  <cp:lastModifiedBy>PC</cp:lastModifiedBy>
  <cp:lastPrinted>2023-04-17T03:04:58Z</cp:lastPrinted>
  <dcterms:created xsi:type="dcterms:W3CDTF">2022-10-18T07:05:55Z</dcterms:created>
  <dcterms:modified xsi:type="dcterms:W3CDTF">2023-04-17T04:54:12Z</dcterms:modified>
</cp:coreProperties>
</file>